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tabRatio="835" activeTab="1"/>
  </bookViews>
  <sheets>
    <sheet name="info ogólne" sheetId="1" r:id="rId1"/>
    <sheet name="zakres danych" sheetId="2" r:id="rId2"/>
    <sheet name="II.1.1 WNiP" sheetId="3" r:id="rId3"/>
    <sheet name="II.1.1 ŚT " sheetId="5" r:id="rId4"/>
    <sheet name="II.1.2" sheetId="4" r:id="rId5"/>
    <sheet name="II.1.3" sheetId="6" r:id="rId6"/>
    <sheet name="II.1.4" sheetId="7" r:id="rId7"/>
    <sheet name="II.1.5" sheetId="8" r:id="rId8"/>
    <sheet name="II.1.6" sheetId="9" r:id="rId9"/>
    <sheet name="II.1.7" sheetId="10" r:id="rId10"/>
    <sheet name="II.1.8" sheetId="11" r:id="rId11"/>
    <sheet name="II.1.9" sheetId="12" r:id="rId12"/>
    <sheet name="II.1.10" sheetId="13" r:id="rId13"/>
    <sheet name="II.1.11" sheetId="14" r:id="rId14"/>
    <sheet name="II.1.12" sheetId="15" r:id="rId15"/>
    <sheet name="II.1.13" sheetId="16" r:id="rId16"/>
    <sheet name="II.1.14" sheetId="17" r:id="rId17"/>
    <sheet name="II.1.15" sheetId="18" r:id="rId18"/>
    <sheet name="II.2.2" sheetId="19" r:id="rId19"/>
    <sheet name="II.2.3" sheetId="20" r:id="rId20"/>
    <sheet name="Arkusz1" sheetId="21" r:id="rId21"/>
  </sheets>
  <calcPr calcId="124519"/>
</workbook>
</file>

<file path=xl/calcChain.xml><?xml version="1.0" encoding="utf-8"?>
<calcChain xmlns="http://schemas.openxmlformats.org/spreadsheetml/2006/main">
  <c r="E6" i="8"/>
  <c r="E7"/>
  <c r="E8"/>
  <c r="E9"/>
  <c r="E10"/>
  <c r="E11"/>
  <c r="E12"/>
  <c r="E13"/>
  <c r="E14"/>
  <c r="E5"/>
  <c r="B10" i="18"/>
  <c r="F6" i="5"/>
  <c r="H6" s="1"/>
  <c r="F9"/>
  <c r="E9"/>
  <c r="E13" s="1"/>
  <c r="D9"/>
  <c r="D13" s="1"/>
  <c r="C9"/>
  <c r="C13" s="1"/>
  <c r="C6"/>
  <c r="F15"/>
  <c r="E15"/>
  <c r="D15"/>
  <c r="C15"/>
  <c r="C22" s="1"/>
  <c r="C18"/>
  <c r="D18"/>
  <c r="E18"/>
  <c r="F18"/>
  <c r="C18" i="9"/>
  <c r="D18"/>
  <c r="E18"/>
  <c r="F18"/>
  <c r="G18"/>
  <c r="H18"/>
  <c r="I18"/>
  <c r="B18"/>
  <c r="C15"/>
  <c r="D15"/>
  <c r="E15"/>
  <c r="F15"/>
  <c r="G15"/>
  <c r="H15"/>
  <c r="I15"/>
  <c r="B15"/>
  <c r="C12"/>
  <c r="D12"/>
  <c r="E12"/>
  <c r="F12"/>
  <c r="G12"/>
  <c r="H12"/>
  <c r="I12"/>
  <c r="B12"/>
  <c r="C8"/>
  <c r="D8"/>
  <c r="E8"/>
  <c r="F8"/>
  <c r="G8"/>
  <c r="H8"/>
  <c r="I8"/>
  <c r="B8"/>
  <c r="C5"/>
  <c r="D5"/>
  <c r="E5"/>
  <c r="F5"/>
  <c r="G5"/>
  <c r="H5"/>
  <c r="I5"/>
  <c r="B5"/>
  <c r="G24" i="5"/>
  <c r="D23"/>
  <c r="E23"/>
  <c r="F23"/>
  <c r="G23"/>
  <c r="G22"/>
  <c r="F13"/>
  <c r="G13"/>
  <c r="H7"/>
  <c r="H8"/>
  <c r="H9"/>
  <c r="H10"/>
  <c r="H11"/>
  <c r="H12"/>
  <c r="H14"/>
  <c r="H16"/>
  <c r="H17"/>
  <c r="H19"/>
  <c r="H20"/>
  <c r="H21"/>
  <c r="H5"/>
  <c r="C23"/>
  <c r="B23"/>
  <c r="B22"/>
  <c r="B13"/>
  <c r="B24" s="1"/>
  <c r="C29" i="3"/>
  <c r="D29" s="1"/>
  <c r="B29"/>
  <c r="C28"/>
  <c r="B28"/>
  <c r="C27"/>
  <c r="D27" s="1"/>
  <c r="B27"/>
  <c r="C21"/>
  <c r="D21" s="1"/>
  <c r="B21"/>
  <c r="C12"/>
  <c r="D12" s="1"/>
  <c r="B12"/>
  <c r="D5"/>
  <c r="D6"/>
  <c r="D7"/>
  <c r="D8"/>
  <c r="D9"/>
  <c r="D10"/>
  <c r="D11"/>
  <c r="D13"/>
  <c r="D14"/>
  <c r="D15"/>
  <c r="D16"/>
  <c r="D17"/>
  <c r="D18"/>
  <c r="D19"/>
  <c r="D20"/>
  <c r="D22"/>
  <c r="D23"/>
  <c r="D24"/>
  <c r="D25"/>
  <c r="D26"/>
  <c r="D4"/>
  <c r="E22" i="5" l="1"/>
  <c r="E24" s="1"/>
  <c r="D22"/>
  <c r="D24" s="1"/>
  <c r="H15"/>
  <c r="H18"/>
  <c r="F22"/>
  <c r="F24" s="1"/>
  <c r="C24"/>
  <c r="H23"/>
  <c r="H13"/>
  <c r="D28" i="3"/>
  <c r="H22" i="5" l="1"/>
  <c r="H24"/>
</calcChain>
</file>

<file path=xl/sharedStrings.xml><?xml version="1.0" encoding="utf-8"?>
<sst xmlns="http://schemas.openxmlformats.org/spreadsheetml/2006/main" count="337" uniqueCount="245">
  <si>
    <t xml:space="preserve">Zeszyty Metodyczne Rachunkowości nr 3 (459) z dnia 1.02.2018 </t>
  </si>
  <si>
    <t>Obowiązujące od 1 stycznia 2018 r. rozporządzenie Ministra Rozwoju i Finansów z dnia 13 września 2017 r. w sprawie rachunkowości oraz planów kont dla budżetu państwa, budżetów jednostek samorządu terytorialnego, jednostek budżetowych, samorządowych zakładów budżetowych, państwowych funduszy celowych oraz państwowych jednostek budżetowych mających siedzibę poza granicami Rzeczypospolitej Polskiej (Dz. U. poz. 1911), dalej zwane nowym rozporządzeniem w sprawie rachunkowości budżetowej, rozszerzyło zakres sprawozdania finansowego jednostek budżetowych, samorządowych zakładów budżetowych oraz jednostek samorządu terytorialnego o informację dodatkową (por. § 23 ust. 1 pkt 4 oraz § 28 ust. 1 pkt 5 ww. rozporządzenia). Sprawozdania finansowe tych jednostek - oprócz bilansu, rachunku zysków i strat oraz zestawienia zmian w funduszu - będą zatem obejmować także informację dodatkową, której wzór stanowi załącznik nr 12 do nowego rozporządzenia w sprawie rachunkowości budżetowej.</t>
  </si>
  <si>
    <t>Dzięki wprowadzeniu tego dodatkowego elementu sprawozdania finansowego jednostki objęte rozporządzeniem w sprawie rachunkowości budżetowej będą miały możliwość ujawniania w sposób usystematyzowany informacji na temat zdarzeń, które zachodziły w jednostce w danym roku. Część z tych informacji była dotychczas wykazywana jako informacje uzupełniające, czy objaśnienia dołączane do poszczególnych elementów sprawozdania finansowego (tzn. do bilansu, rachunku zysków i strat, czy zestawienia zmian w funduszu).</t>
  </si>
  <si>
    <t>W uzasadnieniu do projektu nowego rozporządzenia w sprawie rachunkowości budżetowej wskazano, iż wprowadzono dodatkowe obowiązki ujawniania informacji m.in. na temat:</t>
  </si>
  <si>
    <t>1) aktualnej wartości rynkowej środków trwałych, w tym dóbr kultury - o ile jednostka dysponuje takimi informacjami; umożliwić to powinno ujawnienie różnic pomiędzy wartością ewidencyjną a wartością rynkową niektórych ze składników majątkowych, w tym dóbr kultury;</t>
  </si>
  <si>
    <t>2) danych o odpisach aktualizujących wartość należności, z uwzględnieniem należności finansowych jednostek samorządu terytorialnego (stan pożyczek zagrożonych); w związku z koniecznością corocznego przekazywania przez Regionalne Izby Obrachunkowe do GUS danych o stanie pożyczek zagrożonych w ramach badania 1.65.31 Programu Badań Statystyki Publicznej, co ułatwi znacząco proces pozyskiwania rzetelnej informacji z jednostek samorządu terytorialnego i umożliwi sprawne przekazywanie informacji do GUS;</t>
  </si>
  <si>
    <t>3) kwot należności z tytułu podatków realizowanych przez organy podatkowe podległe Ministrowi Rozwoju i Finansów wykazywanych w sprawozdaniu z wykonania planu dochodów budżetowych; mając na uwadze objęcie sprawozdawczością finansową (sprawozdaniem finansowym izby skarbowej, izby celnej) dochodów budżetu państwa m.in. z tytułu podatków, opłat i niepodatkowych należności budżetowych ujmowanych w ramach części 77 "Podatki i inne wpłaty na rzecz budżetu państwa" oraz przyjęcie, iż sprawozdawczością finansową izb objęte zostaną dochody zrealizowane i przekazane na rachunki budżetu państwa, wskazanym jest przedstawienie w informacji dodatkowej również kwot należności z ww. tytułów; umożliwi to uzyskanie informacji na temat wysokości zarówno zrealizowanych, jak i należnych dochodów podatkowych.</t>
  </si>
  <si>
    <t>Zgodnie z załącznikiem nr 12 do nowego rozporządzenia w sprawie rachunkowości budżetowej, informacja dodatkowa składa się z dwóch części obejmujących:</t>
  </si>
  <si>
    <t>1) "Wprowadzenie do sprawozdania finansowego", w którym zamieszcza się przede wszystkim podstawowe informacje o jednostce oraz opis przyjętych zasad (polityki) rachunkowości,</t>
  </si>
  <si>
    <t>2) "Dodatkowe informacje i objaśnienia", stanowiące uzupełnienie i uszczegółowienie danych wykazywanych w poszczególnych elementach sprawozdania finansowego (tzn. w bilansie, rachunku zysków i strat, zestawieniu zmian w funduszu).</t>
  </si>
  <si>
    <t>Szczegółowy zakres informacji dodatkowej przedstawia się następująco:</t>
  </si>
  <si>
    <t>I.</t>
  </si>
  <si>
    <t>1.</t>
  </si>
  <si>
    <t>1.1</t>
  </si>
  <si>
    <t>1.2</t>
  </si>
  <si>
    <t>1.3</t>
  </si>
  <si>
    <t>1.4</t>
  </si>
  <si>
    <t>2.</t>
  </si>
  <si>
    <t>3.</t>
  </si>
  <si>
    <t>4.</t>
  </si>
  <si>
    <t>5.</t>
  </si>
  <si>
    <t>inne informacje</t>
  </si>
  <si>
    <t>II.</t>
  </si>
  <si>
    <t>Dodatkowe informacje i objaśnienia obejmują w szczególności:</t>
  </si>
  <si>
    <t>1.1.</t>
  </si>
  <si>
    <t>szczegółowy zakres zmian wartości grup rodzajowych środków trwałych, wartości niematerialnych i prawnych, zawierający stan tych aktywów na początek roku obrotowego, zwiększenia i zmniejszenia z tytułu: aktualizacji wartości, nabycia, rozchodu, przemieszczenia wewnętrznego oraz stan końcowy, a dla majątku amortyzowanego - podobne przedstawienie stanów i tytułów zmian dotychczasowej amortyzacji lub umorzenia</t>
  </si>
  <si>
    <t>1.2.</t>
  </si>
  <si>
    <t>aktualną wartość rynkową środków trwałych, w tym dóbr kultury - o ile jednostka dysponuje takimi informacjami</t>
  </si>
  <si>
    <t>1.3.</t>
  </si>
  <si>
    <t>kwotę dokonanych w trakcie roku obrotowego odpisów aktualizujących wartość aktywów trwałych odrębnie dla długoterminowych aktywów niefinansowych oraz długoterminowych aktywów finansowych</t>
  </si>
  <si>
    <t>1.4.</t>
  </si>
  <si>
    <t>wartość gruntów użytkowanych wieczyście</t>
  </si>
  <si>
    <t>1.5.</t>
  </si>
  <si>
    <t>wartość nieamortyzowanych lub nieumarzanych przez jednostkę środków trwałych, używanych na podstawie umów najmu, dzierżawy i innych umów, w tym z tytułu umów leasingu</t>
  </si>
  <si>
    <t>1.6.</t>
  </si>
  <si>
    <t>liczbę oraz wartość posiadanych papierów wartościowych, w tym akcji i udziałów oraz dłużnych papierów wartościowych</t>
  </si>
  <si>
    <t>1.7.</t>
  </si>
  <si>
    <t>dane o odpisach aktualizujących wartość należności, ze wskazaniem stanu na początek roku obrotowego, zwiększeniach, wykorzystaniu, rozwiązaniu i stanie na koniec roku obrotowego, z uwzględnieniem należności finansowych jednostek samorządu terytorialnego (stan pożyczek zagrożonych)</t>
  </si>
  <si>
    <t>1.8.</t>
  </si>
  <si>
    <t>dane o stanie rezerw według celu ich utworzenia na początek roku obrotowego, zwiększeniach, wykorzystaniu, rozwiązaniu i stanie końcowym</t>
  </si>
  <si>
    <t>1.9.</t>
  </si>
  <si>
    <t>podział zobowiązań długoterminowych według pozycji bilansu o pozostałym od dnia bilansowego, przewidywanym umową lub wynikającym z innego tytułu prawnego, okresie spłaty:</t>
  </si>
  <si>
    <t>a)</t>
  </si>
  <si>
    <t>powyżej 1 roku do 3 lat</t>
  </si>
  <si>
    <t>b)</t>
  </si>
  <si>
    <t>powyżej 3 do 5 lat</t>
  </si>
  <si>
    <t>c)</t>
  </si>
  <si>
    <t>powyżej 5 lat</t>
  </si>
  <si>
    <t>1.10.</t>
  </si>
  <si>
    <t>kwotę zobowiązań w sytuacji gdy jednostka kwalifikuje umowy leasingu zgodnie z przepisami podatkowymi (leasing operacyjny), a według przepisów o rachunkowości byłby to leasing finansowy lub zwrotny z podziałem na kwotę zobowiązań z tytułu leasingu finansowego lub leasingu zwrotnego</t>
  </si>
  <si>
    <t>1.11.</t>
  </si>
  <si>
    <t>łączną kwotę zobowiązań zabezpieczonych na majątku jednostki ze wskazaniem charakteru i formy tych zabezpieczeń</t>
  </si>
  <si>
    <t>1.12.</t>
  </si>
  <si>
    <t>łączną kwotę zobowiązań warunkowych, w tym również udzielonych przez jednostkę gwarancji i poręczeń, także wekslowych, niewykazanych w bilansie, ze wskazaniem zobowiązań zabezpieczonych na majątku jednostki oraz charakteru i formy tych zabezpieczeń</t>
  </si>
  <si>
    <t>1.13.</t>
  </si>
  <si>
    <t>wykaz istotnych pozycji czynnych i biernych rozliczeń międzyokresowych, w tym kwotę czynnych rozliczeń międzyokresowych kosztów stanowiących różnicę między wartością otrzymanych finansowych składników aktywów a zobowiązaniem zapłaty za nie</t>
  </si>
  <si>
    <t>1.14.</t>
  </si>
  <si>
    <t>łączną kwotę otrzymanych przez jednostkę gwarancji i poręczeń niewykazanych w bilansie</t>
  </si>
  <si>
    <t>1.15.</t>
  </si>
  <si>
    <t>kwotę wypłaconych środków pieniężnych na świadczenia pracownicze</t>
  </si>
  <si>
    <t>1.16.</t>
  </si>
  <si>
    <t>2.1.</t>
  </si>
  <si>
    <t>wysokość odpisów aktualizujących wartość zapasów</t>
  </si>
  <si>
    <t>2.2.</t>
  </si>
  <si>
    <t>koszt wytworzenia środków trwałych w budowie, w tym odsetki oraz różnice kursowe, które powiększyły koszt wytworzenia środków trwałych w budowie w roku obrotowym</t>
  </si>
  <si>
    <t>2.3.</t>
  </si>
  <si>
    <t>kwotę i charakter poszczególnych pozycji przychodów lub kosztów o nadzwyczajnej wartości lub które wystąpiły incydentalnie</t>
  </si>
  <si>
    <t>2.4.</t>
  </si>
  <si>
    <t>informację o kwocie należności z tytułu podatków realizowanych przez organy podatkowe podległe ministrowi właściwemu do spraw finansów publicznych wykazywanych w sprawozdaniu z wykonania planu dochodów budżetowych</t>
  </si>
  <si>
    <t>2.5.</t>
  </si>
  <si>
    <t>Inne informacje niż wymienione powyżej, jeżeli mogłyby w istotny sposób wpłynąć na ocenę sytuacji majątkowej i finansowej oraz wynik finansowy jednostki</t>
  </si>
  <si>
    <t>Co istotne, jednostki mogą rozszerzyć zakres informacji prezentowanych w tej części sprawozdania o inne dane i objaśnienia istotne dla oceny sytuacji majątkowej, finansowej i wyniku finansowego jednostki oraz gdy wynika to z potrzeb jednostki. Sposób prezentacji dodatkowych informacji i objaśnień zależy przy tym od jednostki - może to być forma opisowa, tabelaryczna lub mieszana.</t>
  </si>
  <si>
    <r>
      <t xml:space="preserve">Warto przy okazji wspomnieć o wyjaśnieniu zamieszczonym na stronie internetowej Ministerstwa Finansów </t>
    </r>
    <r>
      <rPr>
        <i/>
        <sz val="11"/>
        <color theme="1"/>
        <rFont val="Calibri"/>
        <family val="2"/>
        <scheme val="minor"/>
      </rPr>
      <t>www.mf.gov.pl</t>
    </r>
    <r>
      <rPr>
        <sz val="11"/>
        <color theme="1"/>
        <rFont val="Calibri"/>
        <family val="2"/>
        <scheme val="minor"/>
      </rPr>
      <t xml:space="preserve"> (w zakładce </t>
    </r>
    <r>
      <rPr>
        <i/>
        <sz val="11"/>
        <color theme="1"/>
        <rFont val="Calibri"/>
        <family val="2"/>
        <scheme val="minor"/>
      </rPr>
      <t>Działalność/Rachunkowość/Najczęściej zadawane pytania/Rachunkowość budżetowa</t>
    </r>
    <r>
      <rPr>
        <sz val="11"/>
        <color theme="1"/>
        <rFont val="Calibri"/>
        <family val="2"/>
        <scheme val="minor"/>
      </rPr>
      <t>), które dotyczy zakresu informacji dodatkowej sporządzanej przez jednostkę samorządu terytorialnego. Czytamy w nim m.in.:</t>
    </r>
  </si>
  <si>
    <t>"(...) Z § 28 ww. rozporządzenia wynika, że sprawozdanie finansowe jednostki samorządu terytorialnego (jst) składa się z:</t>
  </si>
  <si>
    <t>1) bilansu z wykonania budżetu jednostki samorządu terytorialnego;</t>
  </si>
  <si>
    <t>2) łącznego bilansu obejmującego dane wynikające z bilansów samorządowych jednostek budżetowych i samorządowych zakładów budżetowych, zawierającego informacje w zakresie ustalonym w załączniku nr 5 do rozporządzenia;</t>
  </si>
  <si>
    <t>3) łącznego rachunku zysków i strat obejmującego dane wynikające z rachunków zysków i strat samorządowych jednostek budżetowych i samorządowych zakładów budżetowych, zawierającego informacje w zakresie ustalonym w załączniku nr 10 do rozporządzenia;</t>
  </si>
  <si>
    <t>4) łącznego zestawienia zmian w funduszu obejmującego dane wynikające z zestawień zmian w funduszu samorządowych jednostek budżetowych i samorządowych zakładów budżetowych, zawierającego informacje w zakresie ustalonym w załączniku nr 11 do rozporządzenia;</t>
  </si>
  <si>
    <t>5) informacji dodatkowej obejmującej dane wynikające z informacji dodatkowych samorządowych jednostek budżetowych i samorządowych zakładów budżetowych, zawierającego informacje w zakresie ustalonym w załączniku nr 12 do rozporządzenia.</t>
  </si>
  <si>
    <t>Dane prezentowane w informacji dodatkowej jst obejmować powinny zatem informacje, o których mowa w § 28 ust. 1 pkt 5 rozporządzenia oraz inne wymagane dane (np. wynikające z informacji ujętych w księgach budżetu jst), które nie zostały ujęte w informacjach dodatkowych jednostek organizacyjnych jst."</t>
  </si>
  <si>
    <r>
      <t xml:space="preserve">Uwaga: </t>
    </r>
    <r>
      <rPr>
        <sz val="11"/>
        <color theme="1"/>
        <rFont val="Calibri"/>
        <family val="2"/>
        <scheme val="minor"/>
      </rPr>
      <t>Przepisy nowego rozporządzenia w sprawie rachunkowości budżetowej mają zastosowanie po raz pierwszy do sprawozdań finansowych sporządzonych za 2018 r. Oznacza to, iż informacja dodatkowa w zakresie określonym w załączniku nr 12 do tego rozporządzenia, będzie sporządzana po raz pierwszy wraz ze sprawozdaniem finansowym za 2018 r. Sprawozdania finansowe za 2017 r. sporządzane są według zasad określonych w dotychczasowym rozporządzeniu Ministra Finansów z dnia 5 lipca 2010 r.</t>
    </r>
  </si>
  <si>
    <t xml:space="preserve">Informacja dodatkowa sporządzana przez jednostki </t>
  </si>
  <si>
    <t>i zakłady budżetowe oraz jednostki samorządu terytorialnego</t>
  </si>
  <si>
    <t>Wyszczególnienie</t>
  </si>
  <si>
    <t>Licencje na użytkowanie programów komputerowych</t>
  </si>
  <si>
    <t>Rrazem</t>
  </si>
  <si>
    <t>Pozostałe wartości niematerialne i prawne</t>
  </si>
  <si>
    <t>Wartość brutto na początek roku obrotowego</t>
  </si>
  <si>
    <t>Zwiększenia, w tym:</t>
  </si>
  <si>
    <t>2) przeniesienie</t>
  </si>
  <si>
    <t>Zmniejszenia, w tym:</t>
  </si>
  <si>
    <t>1) sprzedaz</t>
  </si>
  <si>
    <t>Wartość brutto na koniec roku obrotowego</t>
  </si>
  <si>
    <t>Umorzenie na początek roku obrotowego</t>
  </si>
  <si>
    <t>1) amortyzacja</t>
  </si>
  <si>
    <t>3) inne</t>
  </si>
  <si>
    <t>2) likwidacja</t>
  </si>
  <si>
    <t>1) nabycie</t>
  </si>
  <si>
    <t>3) przeniesienie</t>
  </si>
  <si>
    <t>Umorzenie na koniec roku obrotowego</t>
  </si>
  <si>
    <t>Zwiększenia</t>
  </si>
  <si>
    <t>1) wykorzystanie</t>
  </si>
  <si>
    <t>2) korekta odpisu</t>
  </si>
  <si>
    <t>Odpisy aktualizujace  na początek roku obrotowego</t>
  </si>
  <si>
    <t>Wartość netto na koniec roku obrotowego</t>
  </si>
  <si>
    <t>Odpisy aktualizujace  na koniec roku obrotowego</t>
  </si>
  <si>
    <t>Wartość netto na początek roku obrotowego</t>
  </si>
  <si>
    <t>Zmiana stanu WNiP - od 1.1.2018 r. do 31.12.2018 r.</t>
  </si>
  <si>
    <t>Zmiana stanu rzeczowych aktywów trwałych - od 1.1.2018 r. do 31.12.2018 r.</t>
  </si>
  <si>
    <t>Grunty (w tym prawo użytkowania wieczystego gruntu)</t>
  </si>
  <si>
    <t>Budynki, lokale i obiekty inżynierii lądowej i wodnej</t>
  </si>
  <si>
    <t>Urządzenia techniczne i maszyny</t>
  </si>
  <si>
    <t>Środki transportu</t>
  </si>
  <si>
    <t>Inne środki trwałe</t>
  </si>
  <si>
    <t>w tym: dobra kultury</t>
  </si>
  <si>
    <t>W tabeli należy zaprezentować dane ze wszystkich kont obejmujących ŚT (011, 013, 014, 016, 017) oraz odpowiednich kont obtazujących ich umorzenie</t>
  </si>
  <si>
    <t>Informację należy przedstawić w kolejności i ze szczegółowością bilansu.</t>
  </si>
  <si>
    <t>Aktualna wartość rynkowa środków trwałych, w tym dóbr kultury - o ile jednostka dysponuje takimi informacjami</t>
  </si>
  <si>
    <t>Należy podać  wartość rynkową tych środków, co do których jednostka posiada informację i zaznaczyć, że tylko wybranych, np.</t>
  </si>
  <si>
    <t xml:space="preserve"> Informacjami o wartości rynkowej pozostałych środków trwałych nie dysponuje.</t>
  </si>
  <si>
    <t>Stan na początek roku</t>
  </si>
  <si>
    <t>zwiększenia</t>
  </si>
  <si>
    <t>zmniejszenia</t>
  </si>
  <si>
    <t>Stan na koniec roku</t>
  </si>
  <si>
    <t>(dla kont 080 i 030)</t>
  </si>
  <si>
    <t>Zmiana stanu odpisów w ciągu roku</t>
  </si>
  <si>
    <t>Razem:</t>
  </si>
  <si>
    <t>Kwota dokonanych w trakcie roku obrotowego odpisów aktualizujących wartość aktywów trwałych odrębnie dla długoterminowych aktywów niefinansowych oraz długoterminowych aktywów finansowych</t>
  </si>
  <si>
    <t>Wartość gruntów użytkowanych wieczyście</t>
  </si>
  <si>
    <t>Grunt (nr działki, nazwa)</t>
  </si>
  <si>
    <t>Stan na pierwszy dzień roku obrotowego</t>
  </si>
  <si>
    <t>Zmniejszenia</t>
  </si>
  <si>
    <t>Stan na ostatni dzień roku obrotowego</t>
  </si>
  <si>
    <t>Zmiany w ciągu roku</t>
  </si>
  <si>
    <r>
      <t>Powierzchnia (m</t>
    </r>
    <r>
      <rPr>
        <vertAlign val="superscript"/>
        <sz val="11"/>
        <color theme="1"/>
        <rFont val="Calibri"/>
        <family val="2"/>
        <charset val="238"/>
        <scheme val="minor"/>
      </rPr>
      <t>2</t>
    </r>
    <r>
      <rPr>
        <sz val="11"/>
        <color theme="1"/>
        <rFont val="Calibri"/>
        <family val="2"/>
        <scheme val="minor"/>
      </rPr>
      <t>)</t>
    </r>
  </si>
  <si>
    <t>Wartość</t>
  </si>
  <si>
    <t>przez JST od innych podmiotów</t>
  </si>
  <si>
    <t>Wartość nieamortyzowanych lub nieumarzanych przez jednostkę środków trwałych, używanych na podstawie umów najmu, dzierżawy i innych umów, w tym z tytułu umów leasingu</t>
  </si>
  <si>
    <t>Treść</t>
  </si>
  <si>
    <t>Grunty, w tym:</t>
  </si>
  <si>
    <t>z tyt. um. dzierżawy</t>
  </si>
  <si>
    <t>Budynki, lokale oraz obiekty inżynierii lądowej iwodnej, w tym:</t>
  </si>
  <si>
    <t>Urządzenia techniczne i maszyny, w tym:</t>
  </si>
  <si>
    <t>z tyt. um. leasingu</t>
  </si>
  <si>
    <t>Inne środki trwałw, w tym:</t>
  </si>
  <si>
    <t>Środki transportu, w tym:</t>
  </si>
  <si>
    <t>Liczba oraz wartość posiadanych papierów wartościowych, w tym akcji i udziałów oraz dłużnych papierów wartościowych</t>
  </si>
  <si>
    <t>Stan na początek okresu</t>
  </si>
  <si>
    <t>Stan nakoniec okresu</t>
  </si>
  <si>
    <t>ilość</t>
  </si>
  <si>
    <t>wartość</t>
  </si>
  <si>
    <t>Akcje</t>
  </si>
  <si>
    <t>Udziały</t>
  </si>
  <si>
    <t>Dłużne papiery wartościowe</t>
  </si>
  <si>
    <t>Inne papiery wartościowe</t>
  </si>
  <si>
    <t>Dane o odpisach aktualizujących wartość należności, ze wskazaniem stanu na początek roku obrotowego, zwiększeniach, wykorzystaniu, rozwiązaniu i stanie na koniec roku obrotowego, z uwzględnieniem należności finansowych jednostek samorządu terytorialnego (stan pożyczek zagrożonych)</t>
  </si>
  <si>
    <t>Grupa należności</t>
  </si>
  <si>
    <t>początek roku obrotowego</t>
  </si>
  <si>
    <t>Zmiany stanu odpisów w ciągu roku obrotowego</t>
  </si>
  <si>
    <t>koniec roku obrotowego</t>
  </si>
  <si>
    <t>wykorzystanie</t>
  </si>
  <si>
    <t>rozwiązanie</t>
  </si>
  <si>
    <t>długoterminowe</t>
  </si>
  <si>
    <t>krótkoterminowe</t>
  </si>
  <si>
    <t>Stan odpisów na</t>
  </si>
  <si>
    <t>Wykorzystanie - należności odpisane w ciężar dokonanych uprzednio odpisów z tyt. Ich aktualizacji</t>
  </si>
  <si>
    <t>Rozwiązanie - odpisy, których wartość odniesiono na pozost. Przychody oper. albo przychody finansowe.</t>
  </si>
  <si>
    <t>Dane o stanie rezerw według celu ich utworzenia na początek roku obrotowego, zwiększeniach, wykorzystaniu, rozwiązaniu i stanie końcowym</t>
  </si>
  <si>
    <t>Tytuł utworzenia rezerwy</t>
  </si>
  <si>
    <t>Stan na 31.12.2017</t>
  </si>
  <si>
    <t>Utworzone</t>
  </si>
  <si>
    <t>Wykorzystane</t>
  </si>
  <si>
    <t>Rozwiązane</t>
  </si>
  <si>
    <t xml:space="preserve">Stan na 31.12.2018 </t>
  </si>
  <si>
    <t>Rezerwa na toczące się postępowanie sądowe w sprawie…</t>
  </si>
  <si>
    <t>Rezerwa na grunty zajęte pod drogi - specustawa</t>
  </si>
  <si>
    <t>…</t>
  </si>
  <si>
    <t>Podział zobowiązań długoterminowych według pozycji bilansu o pozostałym od dnia bilansowego, przewidywanym umową lub wynikającym z innego tytułu prawnego, okresie spłaty:</t>
  </si>
  <si>
    <t>Razem</t>
  </si>
  <si>
    <t>Zobowiązania długoterminowe o pozostałym od dnia bilansowego okresie spłaty</t>
  </si>
  <si>
    <t>wg stanu na koniec okresu sprawozdawczego</t>
  </si>
  <si>
    <t>Kredyty i pożyczki</t>
  </si>
  <si>
    <t>Emisja obligacji</t>
  </si>
  <si>
    <t>Inne zobowiązania finansowe</t>
  </si>
  <si>
    <t>Pozostałe zobowiązania długoterminowe</t>
  </si>
  <si>
    <t>Kwota zobowiązań w sytuacji gdy jednostka kwalifikuje umowy leasingu zgodnie z przepisami podatkowymi (leasing operacyjny), a według przepisów o rachunkowości byłby to leasing finansowy lub zwrotny z podziałem na kwotę zobowiązań z tytułu leasingu finansowego lub leasingu zwrotnego</t>
  </si>
  <si>
    <t>Kwota wypłaconych środków pieniężnych na świadczenia pracownicze</t>
  </si>
  <si>
    <t>Łączna kwota otrzymanych przez jednostkę gwarancji i poręczeń niewykazanych w bilansie</t>
  </si>
  <si>
    <t>Wykaz istotnych pozycji czynnych i biernych rozliczeń międzyokresowych, w tym kwotę czynnych rozliczeń międzyokresowych kosztów stanowiących różnicę między wartością otrzymanych finansowych składników aktywów a zobowiązaniem zapłaty za nie</t>
  </si>
  <si>
    <t>Łączna kwota zobowiązań warunkowych, w tym również udzielonych przez jednostkę gwarancji i poręczeń, także wekslowych, niewykazanych w bilansie, ze wskazaniem zobowiązań zabezpieczonych na majątku jednostki oraz charakteru i formy tych zabezpieczeń</t>
  </si>
  <si>
    <t>Łączna kwota zobowiązań zabezpieczonych na majątku jednostki ze wskazaniem charakteru i formy tych zabezpieczeń</t>
  </si>
  <si>
    <t>Rodzaj zobowiązania</t>
  </si>
  <si>
    <t>Kwota zobowiązania</t>
  </si>
  <si>
    <t>Forma zabezpieczenia</t>
  </si>
  <si>
    <t>Kwota zabezpieczenia</t>
  </si>
  <si>
    <t>Hipoteczne (nieruchomości)</t>
  </si>
  <si>
    <t>Zastawy (rzeczy lub prawa zbywalne)</t>
  </si>
  <si>
    <t>Kaucje pieniężne (środki pienięzne)</t>
  </si>
  <si>
    <t>Przewłaszczenie na zabezpieczeniu (prawo własności rzeczy ruchomej lub papiery wartościowe)</t>
  </si>
  <si>
    <t>Rodzaj zobowiązania warunkowego</t>
  </si>
  <si>
    <t>Kwota zobowiązania warunkowego</t>
  </si>
  <si>
    <t>Forma i charakter zabezpieczenia zobowiązania warunkowego</t>
  </si>
  <si>
    <t>Wyszczególnienie (tytuł rozliczeń międzyokresowych)</t>
  </si>
  <si>
    <t>Ubezpieczenia majątkowe</t>
  </si>
  <si>
    <t>Razem czynne rozliczenia międzyokresowe</t>
  </si>
  <si>
    <t>Razem bierne rozliczenia międzyokresowe</t>
  </si>
  <si>
    <t>Kwota otrzymanych gwarancji i poręczeń</t>
  </si>
  <si>
    <t>Kwota zobowiązań zabezpieczonych otrzymanymi gwarancjami i poręczeniami</t>
  </si>
  <si>
    <t>Wyszczególnienie              (rodzaj otrzymanych gwarancji i poręczeń)</t>
  </si>
  <si>
    <t>wynagrodzenia</t>
  </si>
  <si>
    <t>nagrody jubileuszowe</t>
  </si>
  <si>
    <t>ekwiwalenty za urlop</t>
  </si>
  <si>
    <t>odprawy emerytalne</t>
  </si>
  <si>
    <t>Rodzaj świadczenia</t>
  </si>
  <si>
    <t>Kwota brutto</t>
  </si>
  <si>
    <t>Należy wykazać kwoty brutto z § 4010 (bez 4110 i 4120)</t>
  </si>
  <si>
    <t xml:space="preserve">inne informacje: Wykazujemy np.. Środki zgromadzone na rachunku VAT, Opisujemy co zawiera pozycja bilansu " inne należności" </t>
  </si>
  <si>
    <t>Koszt wytworzenia środków trwałych w budowie</t>
  </si>
  <si>
    <t>Koszt wytworzenia w roku ubiegłym</t>
  </si>
  <si>
    <t>ogółem</t>
  </si>
  <si>
    <t>w tym:</t>
  </si>
  <si>
    <t>odsetki</t>
  </si>
  <si>
    <t xml:space="preserve"> różnice kursowe</t>
  </si>
  <si>
    <t>Środki trwałe w budowie</t>
  </si>
  <si>
    <t>Koszt wytworzenia w roku bieżącym</t>
  </si>
  <si>
    <t>Środki trwałe oddane do użytkowania w roku obrotowym</t>
  </si>
  <si>
    <t>Kwota i charakter poszczególnych pozycji przychodów lub kosztów o nadzwyczajnej wartości lub które wystąpiły incydentalnie</t>
  </si>
  <si>
    <t>Przychody występujące incydentalnie, w tym:</t>
  </si>
  <si>
    <t>1) losowe - pożar - odszkodowania</t>
  </si>
  <si>
    <t>2) pozostałe - darowizna (spadek)</t>
  </si>
  <si>
    <t>Koszty występujące incydentalnie, w tym:</t>
  </si>
  <si>
    <t>1) losowe - pożar - wartość strat</t>
  </si>
  <si>
    <t>2) losowe - zalanie - wartość strat</t>
  </si>
  <si>
    <t>w roku poprzednim</t>
  </si>
  <si>
    <t>w roku bieżącym</t>
  </si>
  <si>
    <t xml:space="preserve">Jednostka posiada grunty przekazane w wieczyste użytkowanie o wartości księgowej     zł, a rynkowej - … zł.                                                                    </t>
  </si>
  <si>
    <t>Lubsko; 25.03.2019r.</t>
  </si>
  <si>
    <t>Wprowadzenie do sprawozdania finansowego za 2018r.</t>
  </si>
  <si>
    <t xml:space="preserve"> Ośrodek Spotru i Rekreacji</t>
  </si>
  <si>
    <t xml:space="preserve"> ul. Bohaterów 3d , 68-300 Lubsko</t>
  </si>
  <si>
    <t xml:space="preserve"> ul. Bohaterów 3, 68-300 Lubsko</t>
  </si>
  <si>
    <t>OSiR w Lubsku prowadzi działalność związaną z zaspokajaniem zbiorowych potrzeb mieszkańców Gminy Lubsko w zakresie kultury fizycznej i sportu, w tym utrzymanie terenów rekreacyjnych i urządzeń sportowych. Pozostała działalność związana ze sportem</t>
  </si>
  <si>
    <t>Sprawozdanie obejmuje okres od 01.01.2018r. do 31.12.2018r.</t>
  </si>
  <si>
    <t>Sprawozdanie zawiera dane dotyczące w/w jednostki</t>
  </si>
  <si>
    <t xml:space="preserve">Środki trwałe w dniu przyjęcia do użytkowania wycenia się :                                                                                                                                         1) w przypadku zakupu według ceny nabycia lub ceny zakupu,                                                                              2) w przypadku wytworzenia we własnym zakresie - według kosztu wytworzenia, zaś w przypadku trudności z ustaleniem kosztu wytworzenia według wyceny dokonanej przez rzeczoznawcę,                                                                                                                                                                 3) w przypadku ujawnienia w trakcie inwentaryzacji - według posiadanych dokumentów z uwzglednieniem zużycia, a przy ich braku według wartości godziwej,                                                             4) w przypadku spadku lub darowizny - według wartości godziwej z dnia otrzymania lub w niższej wartości określonej w umowie o przekazaniu,                                                                                                         5)  w przypadku otrzymania w sposób nieodpłatny od Skarbu Państwa lub jednostki samorządu terytorialnego - w wysokości określonej w decyzji o przekazaniu.                                                                Do środków trwałych zalicza się : grunty , lokale, budynki i budowle , maszyny i urządzenia, środki transportu, narzędzia, przyrządy, ruchomości i wyposażenie. Środki trwałe ewidencjonuje się w podziale na podstawowe środki trwałe na koncie "011" - środki trwałe i pozostałe środki trwałe na koncie "013" - wyposażenie, na dzień bilansowy środki trwałe wykazane są w wartości netto tj. pomniejszone o wartość umorzenia.                                                                                                                                 Środki trwałe i WNiP o warości początkowej do 10 tys.zł umarza się jednorazowo , a wartości powyżej 10 tys. zł amortyzuje się metodą liniową, amortyzację środków trwałych nalicza się stosując stawki określone w ustawie o padatku dochodowym od osób prawnych.                                                    Należności wycenia się w kwocie wymagalnej do zapłaty z zachowaniem ostrożności tj. pomniejszone o odpis aktualizujący.                                                                                                                                                       Środki pieniężne  w kasie i na rachunkach bankowych wycenia się według wartości nominalnej.                                                                                                                                                                     Rachunek zysków i strat sporządzony jest w wersji porównawczej.                                                                            </t>
  </si>
</sst>
</file>

<file path=xl/styles.xml><?xml version="1.0" encoding="utf-8"?>
<styleSheet xmlns="http://schemas.openxmlformats.org/spreadsheetml/2006/main">
  <fonts count="12">
    <font>
      <sz val="11"/>
      <color theme="1"/>
      <name val="Calibri"/>
      <family val="2"/>
      <scheme val="minor"/>
    </font>
    <font>
      <sz val="11"/>
      <color rgb="FF79242F"/>
      <name val="Calibri"/>
      <family val="2"/>
      <scheme val="minor"/>
    </font>
    <font>
      <b/>
      <sz val="11"/>
      <color theme="1"/>
      <name val="Calibri"/>
      <family val="2"/>
      <scheme val="minor"/>
    </font>
    <font>
      <i/>
      <sz val="11"/>
      <color theme="1"/>
      <name val="Calibri"/>
      <family val="2"/>
      <scheme val="minor"/>
    </font>
    <font>
      <b/>
      <sz val="18"/>
      <color theme="1"/>
      <name val="Calibri"/>
      <family val="2"/>
      <scheme val="minor"/>
    </font>
    <font>
      <b/>
      <sz val="11"/>
      <color theme="1"/>
      <name val="Calibri"/>
      <family val="2"/>
      <charset val="238"/>
      <scheme val="minor"/>
    </font>
    <font>
      <sz val="10"/>
      <color theme="1"/>
      <name val="Calibri"/>
      <family val="2"/>
      <scheme val="minor"/>
    </font>
    <font>
      <vertAlign val="superscript"/>
      <sz val="11"/>
      <color theme="1"/>
      <name val="Calibri"/>
      <family val="2"/>
      <charset val="238"/>
      <scheme val="minor"/>
    </font>
    <font>
      <sz val="10"/>
      <color theme="1"/>
      <name val="Calibri"/>
      <family val="2"/>
      <charset val="238"/>
      <scheme val="minor"/>
    </font>
    <font>
      <sz val="10"/>
      <color rgb="FF000000"/>
      <name val="Arial"/>
      <family val="2"/>
      <charset val="238"/>
    </font>
    <font>
      <sz val="10"/>
      <name val="Arial"/>
      <family val="2"/>
      <charset val="238"/>
    </font>
    <font>
      <sz val="11"/>
      <name val="Arial"/>
      <family val="2"/>
      <charset val="238"/>
    </font>
  </fonts>
  <fills count="3">
    <fill>
      <patternFill patternType="none"/>
    </fill>
    <fill>
      <patternFill patternType="gray125"/>
    </fill>
    <fill>
      <patternFill patternType="solid">
        <fgColor rgb="FFEAEAEA"/>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103">
    <xf numFmtId="0" fontId="0" fillId="0" borderId="0" xfId="0"/>
    <xf numFmtId="0" fontId="1" fillId="0" borderId="0" xfId="0" applyFont="1"/>
    <xf numFmtId="0" fontId="0" fillId="2" borderId="0" xfId="0" applyFill="1" applyAlignment="1">
      <alignment horizontal="justify" vertical="center" wrapText="1"/>
    </xf>
    <xf numFmtId="0" fontId="0" fillId="0" borderId="0" xfId="0" applyAlignment="1">
      <alignment horizontal="justify" vertical="center"/>
    </xf>
    <xf numFmtId="0" fontId="3" fillId="0" borderId="0" xfId="0" applyFont="1" applyAlignment="1">
      <alignment horizontal="justify" vertical="center"/>
    </xf>
    <xf numFmtId="0" fontId="2" fillId="0" borderId="0" xfId="0" applyFont="1" applyAlignment="1">
      <alignment horizontal="justify" vertical="center"/>
    </xf>
    <xf numFmtId="0" fontId="4" fillId="0" borderId="0" xfId="0" applyFont="1" applyAlignment="1">
      <alignment vertical="center"/>
    </xf>
    <xf numFmtId="0" fontId="2" fillId="0" borderId="1" xfId="0" applyFont="1" applyBorder="1" applyAlignment="1">
      <alignment vertical="center" wrapText="1"/>
    </xf>
    <xf numFmtId="0" fontId="0" fillId="0" borderId="1" xfId="0" applyBorder="1" applyAlignment="1">
      <alignment vertical="center" wrapText="1"/>
    </xf>
    <xf numFmtId="0" fontId="0" fillId="0" borderId="0" xfId="0" applyAlignment="1">
      <alignment wrapText="1"/>
    </xf>
    <xf numFmtId="0" fontId="5" fillId="0" borderId="0" xfId="0" applyFont="1"/>
    <xf numFmtId="0" fontId="0" fillId="0" borderId="1" xfId="0" applyBorder="1" applyAlignment="1">
      <alignment horizontal="center" vertical="center" wrapText="1"/>
    </xf>
    <xf numFmtId="0" fontId="0" fillId="0" borderId="1" xfId="0" applyBorder="1" applyAlignment="1">
      <alignment wrapText="1"/>
    </xf>
    <xf numFmtId="0" fontId="0" fillId="0" borderId="1" xfId="0" applyBorder="1"/>
    <xf numFmtId="0" fontId="6" fillId="0" borderId="0" xfId="0" applyFont="1" applyFill="1" applyBorder="1" applyAlignment="1"/>
    <xf numFmtId="0" fontId="6" fillId="0" borderId="0" xfId="0" applyFont="1"/>
    <xf numFmtId="0" fontId="0" fillId="0" borderId="2" xfId="0" applyBorder="1" applyAlignment="1">
      <alignment wrapText="1"/>
    </xf>
    <xf numFmtId="0" fontId="0" fillId="0" borderId="5" xfId="0" applyBorder="1"/>
    <xf numFmtId="0" fontId="0" fillId="0" borderId="6" xfId="0" applyBorder="1"/>
    <xf numFmtId="0" fontId="0" fillId="0" borderId="8" xfId="0" applyBorder="1" applyAlignment="1">
      <alignment wrapText="1"/>
    </xf>
    <xf numFmtId="0" fontId="0" fillId="0" borderId="9" xfId="0" applyBorder="1"/>
    <xf numFmtId="0" fontId="5" fillId="0" borderId="0" xfId="0" applyFont="1" applyAlignment="1">
      <alignment horizontal="center" wrapText="1"/>
    </xf>
    <xf numFmtId="0" fontId="0" fillId="0" borderId="1" xfId="0" applyBorder="1" applyAlignment="1">
      <alignment horizontal="center"/>
    </xf>
    <xf numFmtId="0" fontId="0" fillId="0" borderId="2" xfId="0" applyBorder="1"/>
    <xf numFmtId="0" fontId="0" fillId="0" borderId="3" xfId="0" applyBorder="1"/>
    <xf numFmtId="0" fontId="0" fillId="0" borderId="1" xfId="0" applyBorder="1" applyAlignment="1">
      <alignment horizontal="center" wrapText="1"/>
    </xf>
    <xf numFmtId="0" fontId="0" fillId="0" borderId="10" xfId="0" applyBorder="1"/>
    <xf numFmtId="0" fontId="0" fillId="0" borderId="12" xfId="0" applyBorder="1"/>
    <xf numFmtId="0" fontId="0" fillId="0" borderId="8" xfId="0" applyBorder="1"/>
    <xf numFmtId="0" fontId="5" fillId="0" borderId="0" xfId="0" applyFont="1"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wrapText="1"/>
    </xf>
    <xf numFmtId="0" fontId="0" fillId="0" borderId="5" xfId="0" applyBorder="1" applyAlignment="1">
      <alignment horizontal="center" vertical="center"/>
    </xf>
    <xf numFmtId="0" fontId="5" fillId="0" borderId="0" xfId="0" applyFont="1" applyBorder="1" applyAlignment="1">
      <alignment vertical="center" wrapText="1"/>
    </xf>
    <xf numFmtId="0" fontId="0" fillId="0" borderId="9" xfId="0" applyBorder="1" applyAlignment="1">
      <alignment vertical="center"/>
    </xf>
    <xf numFmtId="0" fontId="0" fillId="0" borderId="11" xfId="0" applyBorder="1" applyAlignment="1">
      <alignment horizontal="center" vertical="center"/>
    </xf>
    <xf numFmtId="0" fontId="10" fillId="0" borderId="1" xfId="0" applyFont="1" applyFill="1" applyBorder="1" applyAlignment="1">
      <alignment vertical="center" wrapText="1"/>
    </xf>
    <xf numFmtId="0" fontId="11" fillId="0" borderId="1" xfId="0" applyFont="1" applyFill="1" applyBorder="1" applyAlignment="1">
      <alignment vertical="center" wrapText="1"/>
    </xf>
    <xf numFmtId="0" fontId="11" fillId="0" borderId="9" xfId="0" applyFont="1" applyFill="1" applyBorder="1" applyAlignment="1">
      <alignment vertical="center" wrapText="1"/>
    </xf>
    <xf numFmtId="0" fontId="9" fillId="0" borderId="8" xfId="0" applyFont="1" applyFill="1" applyBorder="1" applyAlignment="1">
      <alignment horizontal="center" wrapText="1"/>
    </xf>
    <xf numFmtId="0" fontId="9" fillId="0" borderId="13" xfId="0" applyFont="1" applyFill="1" applyBorder="1" applyAlignment="1">
      <alignment horizontal="center" vertical="center" wrapText="1"/>
    </xf>
    <xf numFmtId="0" fontId="6" fillId="0" borderId="9" xfId="0" applyFont="1" applyFill="1" applyBorder="1" applyAlignment="1">
      <alignment vertical="center" wrapText="1"/>
    </xf>
    <xf numFmtId="0" fontId="5" fillId="0" borderId="0" xfId="0" applyFont="1" applyAlignment="1"/>
    <xf numFmtId="0" fontId="0" fillId="0" borderId="8" xfId="0" applyFont="1" applyBorder="1" applyAlignment="1">
      <alignment horizontal="center" vertical="center"/>
    </xf>
    <xf numFmtId="0" fontId="6" fillId="0" borderId="9" xfId="0" applyFont="1" applyBorder="1" applyAlignment="1">
      <alignment horizontal="center" vertical="center"/>
    </xf>
    <xf numFmtId="0" fontId="5" fillId="0" borderId="1" xfId="0" applyFont="1" applyBorder="1" applyAlignment="1">
      <alignment wrapText="1"/>
    </xf>
    <xf numFmtId="0" fontId="0" fillId="0" borderId="1" xfId="0" applyFill="1" applyBorder="1"/>
    <xf numFmtId="0" fontId="5" fillId="0" borderId="13" xfId="0" applyFont="1" applyBorder="1" applyAlignment="1">
      <alignment wrapText="1"/>
    </xf>
    <xf numFmtId="0" fontId="0" fillId="0" borderId="13" xfId="0" applyBorder="1" applyAlignment="1">
      <alignment wrapText="1"/>
    </xf>
    <xf numFmtId="0" fontId="5" fillId="0" borderId="9" xfId="0" applyFont="1" applyBorder="1"/>
    <xf numFmtId="0" fontId="5" fillId="0" borderId="1" xfId="0" applyFont="1" applyBorder="1" applyAlignment="1">
      <alignment horizontal="center" wrapText="1"/>
    </xf>
    <xf numFmtId="0" fontId="0" fillId="0" borderId="14" xfId="0" applyBorder="1"/>
    <xf numFmtId="0" fontId="0" fillId="0" borderId="0" xfId="0" applyBorder="1"/>
    <xf numFmtId="0" fontId="0" fillId="0" borderId="15" xfId="0" applyBorder="1"/>
    <xf numFmtId="0" fontId="0" fillId="0" borderId="7" xfId="0" applyBorder="1"/>
    <xf numFmtId="0" fontId="0" fillId="0" borderId="0" xfId="0" applyAlignment="1">
      <alignment horizontal="center"/>
    </xf>
    <xf numFmtId="0" fontId="0" fillId="0" borderId="10" xfId="0" applyBorder="1" applyAlignment="1">
      <alignment horizontal="center"/>
    </xf>
    <xf numFmtId="4" fontId="0" fillId="0" borderId="1" xfId="0" applyNumberFormat="1" applyBorder="1"/>
    <xf numFmtId="0" fontId="0" fillId="0" borderId="5" xfId="0" applyBorder="1" applyAlignment="1">
      <alignment wrapText="1"/>
    </xf>
    <xf numFmtId="4" fontId="0" fillId="0" borderId="10" xfId="0" applyNumberFormat="1" applyBorder="1"/>
    <xf numFmtId="0" fontId="0" fillId="0" borderId="8" xfId="0" applyBorder="1" applyAlignment="1">
      <alignment horizontal="left" indent="4"/>
    </xf>
    <xf numFmtId="0" fontId="0" fillId="0" borderId="3" xfId="0" applyBorder="1" applyAlignment="1">
      <alignment horizontal="right"/>
    </xf>
    <xf numFmtId="0" fontId="0" fillId="0" borderId="3" xfId="0" applyBorder="1" applyAlignment="1">
      <alignment horizontal="right" vertical="center"/>
    </xf>
    <xf numFmtId="0" fontId="0" fillId="0" borderId="8" xfId="0" applyBorder="1" applyAlignment="1">
      <alignment horizontal="right"/>
    </xf>
    <xf numFmtId="0" fontId="0" fillId="0" borderId="10"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center"/>
    </xf>
    <xf numFmtId="0" fontId="0" fillId="0" borderId="12" xfId="0" applyBorder="1" applyAlignment="1">
      <alignment horizontal="center"/>
    </xf>
    <xf numFmtId="0" fontId="0" fillId="0" borderId="11" xfId="0" applyBorder="1" applyAlignment="1">
      <alignment horizontal="center"/>
    </xf>
    <xf numFmtId="0" fontId="0" fillId="0" borderId="8" xfId="0" applyBorder="1" applyAlignment="1">
      <alignment horizontal="center"/>
    </xf>
    <xf numFmtId="0" fontId="0" fillId="0" borderId="13" xfId="0" applyBorder="1" applyAlignment="1">
      <alignment horizontal="center"/>
    </xf>
    <xf numFmtId="0" fontId="0" fillId="0" borderId="9" xfId="0" applyBorder="1" applyAlignment="1">
      <alignment horizont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wrapText="1"/>
    </xf>
    <xf numFmtId="0" fontId="0" fillId="0" borderId="11" xfId="0" applyBorder="1" applyAlignment="1">
      <alignment wrapText="1"/>
    </xf>
    <xf numFmtId="0" fontId="5" fillId="0" borderId="0" xfId="0" applyFont="1" applyAlignment="1">
      <alignment horizontal="center"/>
    </xf>
    <xf numFmtId="0" fontId="0" fillId="0" borderId="10" xfId="0" applyBorder="1" applyAlignment="1">
      <alignment horizontal="center" wrapText="1"/>
    </xf>
    <xf numFmtId="0" fontId="0" fillId="0" borderId="11" xfId="0" applyBorder="1" applyAlignment="1">
      <alignment horizontal="center" wrapText="1"/>
    </xf>
    <xf numFmtId="0" fontId="5" fillId="0" borderId="0" xfId="0" applyFont="1" applyAlignment="1">
      <alignment horizont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5" fillId="0" borderId="0" xfId="0" applyFont="1"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8" fillId="0" borderId="0" xfId="0" applyFont="1" applyAlignment="1">
      <alignment horizontal="left"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5" fillId="0" borderId="10" xfId="0" applyFont="1" applyBorder="1" applyAlignment="1">
      <alignment horizontal="center" wrapText="1"/>
    </xf>
    <xf numFmtId="0" fontId="5" fillId="0" borderId="12" xfId="0" applyFont="1" applyBorder="1" applyAlignment="1">
      <alignment horizontal="center" wrapText="1"/>
    </xf>
    <xf numFmtId="0" fontId="5" fillId="0" borderId="11" xfId="0" applyFont="1" applyBorder="1" applyAlignment="1">
      <alignment horizontal="center" wrapText="1"/>
    </xf>
  </cellXfs>
  <cellStyles count="1">
    <cellStyle name="Normalny"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23"/>
  <sheetViews>
    <sheetView workbookViewId="0">
      <selection sqref="A1:A2"/>
    </sheetView>
  </sheetViews>
  <sheetFormatPr defaultRowHeight="15"/>
  <cols>
    <col min="1" max="1" width="154.5703125" customWidth="1"/>
  </cols>
  <sheetData>
    <row r="1" spans="1:1" ht="23.25">
      <c r="A1" s="6" t="s">
        <v>81</v>
      </c>
    </row>
    <row r="2" spans="1:1" ht="23.25">
      <c r="A2" s="6" t="s">
        <v>82</v>
      </c>
    </row>
    <row r="3" spans="1:1">
      <c r="A3" s="1" t="s">
        <v>0</v>
      </c>
    </row>
    <row r="4" spans="1:1" ht="166.5" customHeight="1">
      <c r="A4" s="2" t="s">
        <v>1</v>
      </c>
    </row>
    <row r="5" spans="1:1" ht="60">
      <c r="A5" s="3" t="s">
        <v>2</v>
      </c>
    </row>
    <row r="6" spans="1:1" ht="30">
      <c r="A6" s="3" t="s">
        <v>3</v>
      </c>
    </row>
    <row r="7" spans="1:1" ht="30">
      <c r="A7" s="3" t="s">
        <v>4</v>
      </c>
    </row>
    <row r="8" spans="1:1" ht="60">
      <c r="A8" s="3" t="s">
        <v>5</v>
      </c>
    </row>
    <row r="9" spans="1:1" ht="91.5" customHeight="1">
      <c r="A9" s="3" t="s">
        <v>6</v>
      </c>
    </row>
    <row r="10" spans="1:1">
      <c r="A10" s="3" t="s">
        <v>7</v>
      </c>
    </row>
    <row r="11" spans="1:1" ht="30">
      <c r="A11" s="3" t="s">
        <v>8</v>
      </c>
    </row>
    <row r="12" spans="1:1" ht="30">
      <c r="A12" s="3" t="s">
        <v>9</v>
      </c>
    </row>
    <row r="13" spans="1:1">
      <c r="A13" s="3" t="s">
        <v>10</v>
      </c>
    </row>
    <row r="14" spans="1:1" ht="45">
      <c r="A14" s="3" t="s">
        <v>71</v>
      </c>
    </row>
    <row r="15" spans="1:1" ht="68.25" customHeight="1">
      <c r="A15" s="3" t="s">
        <v>72</v>
      </c>
    </row>
    <row r="16" spans="1:1">
      <c r="A16" s="4" t="s">
        <v>73</v>
      </c>
    </row>
    <row r="17" spans="1:1">
      <c r="A17" s="4" t="s">
        <v>74</v>
      </c>
    </row>
    <row r="18" spans="1:1" ht="30">
      <c r="A18" s="4" t="s">
        <v>75</v>
      </c>
    </row>
    <row r="19" spans="1:1" ht="30">
      <c r="A19" s="4" t="s">
        <v>76</v>
      </c>
    </row>
    <row r="20" spans="1:1" ht="30">
      <c r="A20" s="4" t="s">
        <v>77</v>
      </c>
    </row>
    <row r="21" spans="1:1" ht="30">
      <c r="A21" s="4" t="s">
        <v>78</v>
      </c>
    </row>
    <row r="22" spans="1:1" ht="30">
      <c r="A22" s="4" t="s">
        <v>79</v>
      </c>
    </row>
    <row r="23" spans="1:1" ht="60">
      <c r="A23" s="5" t="s">
        <v>80</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dimension ref="A1:F10"/>
  <sheetViews>
    <sheetView workbookViewId="0">
      <selection activeCell="F12" sqref="F12"/>
    </sheetView>
  </sheetViews>
  <sheetFormatPr defaultRowHeight="15"/>
  <cols>
    <col min="1" max="1" width="17.85546875" customWidth="1"/>
    <col min="2" max="2" width="15.28515625" customWidth="1"/>
    <col min="3" max="3" width="12.28515625" customWidth="1"/>
    <col min="4" max="5" width="13" customWidth="1"/>
    <col min="6" max="6" width="15.7109375" customWidth="1"/>
  </cols>
  <sheetData>
    <row r="1" spans="1:6" ht="69" customHeight="1">
      <c r="A1" s="87" t="s">
        <v>155</v>
      </c>
      <c r="B1" s="87"/>
      <c r="C1" s="87"/>
      <c r="D1" s="87"/>
      <c r="E1" s="87"/>
      <c r="F1" s="87"/>
    </row>
    <row r="2" spans="1:6" ht="22.5" customHeight="1">
      <c r="A2" s="21"/>
      <c r="B2" s="21"/>
      <c r="C2" s="21"/>
      <c r="D2" s="21"/>
      <c r="E2" s="21"/>
      <c r="F2" s="21"/>
    </row>
    <row r="3" spans="1:6" ht="21" customHeight="1">
      <c r="A3" s="94" t="s">
        <v>165</v>
      </c>
      <c r="B3" s="94"/>
      <c r="C3" s="94"/>
      <c r="D3" s="94"/>
      <c r="E3" s="94"/>
      <c r="F3" s="94"/>
    </row>
    <row r="4" spans="1:6" ht="18" customHeight="1">
      <c r="A4" s="94" t="s">
        <v>166</v>
      </c>
      <c r="B4" s="94"/>
      <c r="C4" s="94"/>
      <c r="D4" s="94"/>
      <c r="E4" s="94"/>
      <c r="F4" s="94"/>
    </row>
    <row r="6" spans="1:6" ht="34.5" customHeight="1">
      <c r="A6" s="95" t="s">
        <v>156</v>
      </c>
      <c r="B6" s="45" t="s">
        <v>164</v>
      </c>
      <c r="C6" s="96" t="s">
        <v>158</v>
      </c>
      <c r="D6" s="97"/>
      <c r="E6" s="95"/>
      <c r="F6" s="45" t="s">
        <v>164</v>
      </c>
    </row>
    <row r="7" spans="1:6" ht="25.5">
      <c r="A7" s="95"/>
      <c r="B7" s="46" t="s">
        <v>157</v>
      </c>
      <c r="C7" s="96" t="s">
        <v>121</v>
      </c>
      <c r="D7" s="97" t="s">
        <v>160</v>
      </c>
      <c r="E7" s="98" t="s">
        <v>161</v>
      </c>
      <c r="F7" s="46" t="s">
        <v>159</v>
      </c>
    </row>
    <row r="8" spans="1:6">
      <c r="A8" s="95"/>
      <c r="B8" s="47"/>
      <c r="C8" s="96"/>
      <c r="D8" s="97"/>
      <c r="E8" s="99"/>
      <c r="F8" s="47"/>
    </row>
    <row r="9" spans="1:6" ht="23.25" customHeight="1">
      <c r="A9" s="42" t="s">
        <v>162</v>
      </c>
      <c r="B9" s="44">
        <v>0</v>
      </c>
      <c r="C9" s="43">
        <v>0</v>
      </c>
      <c r="D9" s="43">
        <v>0</v>
      </c>
      <c r="E9" s="43">
        <v>0</v>
      </c>
      <c r="F9" s="44">
        <v>0</v>
      </c>
    </row>
    <row r="10" spans="1:6" ht="22.5" customHeight="1">
      <c r="A10" s="42" t="s">
        <v>163</v>
      </c>
      <c r="B10" s="43">
        <v>0</v>
      </c>
      <c r="C10" s="43">
        <v>0</v>
      </c>
      <c r="D10" s="43">
        <v>0</v>
      </c>
      <c r="E10" s="43">
        <v>0</v>
      </c>
      <c r="F10" s="43">
        <v>0</v>
      </c>
    </row>
  </sheetData>
  <mergeCells count="8">
    <mergeCell ref="A1:F1"/>
    <mergeCell ref="A3:F3"/>
    <mergeCell ref="A4:F4"/>
    <mergeCell ref="A6:A8"/>
    <mergeCell ref="C6:E6"/>
    <mergeCell ref="C7:C8"/>
    <mergeCell ref="D7:D8"/>
    <mergeCell ref="E7:E8"/>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dimension ref="A1:H7"/>
  <sheetViews>
    <sheetView workbookViewId="0">
      <selection activeCell="F8" sqref="F8"/>
    </sheetView>
  </sheetViews>
  <sheetFormatPr defaultRowHeight="15"/>
  <cols>
    <col min="1" max="1" width="32.42578125" customWidth="1"/>
    <col min="2" max="2" width="16.85546875" customWidth="1"/>
    <col min="3" max="4" width="16.42578125" customWidth="1"/>
    <col min="5" max="5" width="17.42578125" customWidth="1"/>
    <col min="6" max="6" width="17.7109375" customWidth="1"/>
  </cols>
  <sheetData>
    <row r="1" spans="1:8">
      <c r="A1" s="84" t="s">
        <v>167</v>
      </c>
      <c r="B1" s="84"/>
      <c r="C1" s="84"/>
      <c r="D1" s="84"/>
      <c r="E1" s="84"/>
      <c r="F1" s="84"/>
      <c r="G1" s="84"/>
      <c r="H1" s="48"/>
    </row>
    <row r="3" spans="1:8" ht="27.75" customHeight="1">
      <c r="A3" s="11" t="s">
        <v>168</v>
      </c>
      <c r="B3" s="35" t="s">
        <v>169</v>
      </c>
      <c r="C3" s="35" t="s">
        <v>170</v>
      </c>
      <c r="D3" s="35" t="s">
        <v>171</v>
      </c>
      <c r="E3" s="35" t="s">
        <v>172</v>
      </c>
      <c r="F3" s="35" t="s">
        <v>173</v>
      </c>
    </row>
    <row r="4" spans="1:8" ht="45.75" customHeight="1">
      <c r="A4" s="12" t="s">
        <v>174</v>
      </c>
      <c r="B4" s="13">
        <v>0</v>
      </c>
      <c r="C4" s="13">
        <v>0</v>
      </c>
      <c r="D4" s="13">
        <v>0</v>
      </c>
      <c r="E4" s="13">
        <v>0</v>
      </c>
      <c r="F4" s="13">
        <v>0</v>
      </c>
    </row>
    <row r="5" spans="1:8" ht="37.5" customHeight="1">
      <c r="A5" s="12" t="s">
        <v>175</v>
      </c>
      <c r="B5" s="13">
        <v>0</v>
      </c>
      <c r="C5" s="13">
        <v>0</v>
      </c>
      <c r="D5" s="13">
        <v>0</v>
      </c>
      <c r="E5" s="13">
        <v>0</v>
      </c>
      <c r="F5" s="13">
        <v>0</v>
      </c>
    </row>
    <row r="6" spans="1:8" ht="35.25" customHeight="1">
      <c r="A6" s="13" t="s">
        <v>176</v>
      </c>
      <c r="B6" s="13"/>
      <c r="C6" s="13">
        <v>0</v>
      </c>
      <c r="D6" s="13">
        <v>0</v>
      </c>
      <c r="E6" s="13">
        <v>0</v>
      </c>
      <c r="F6" s="13">
        <v>0</v>
      </c>
    </row>
    <row r="7" spans="1:8" ht="33" customHeight="1">
      <c r="A7" s="13" t="s">
        <v>126</v>
      </c>
      <c r="B7" s="13">
        <v>0</v>
      </c>
      <c r="C7" s="13">
        <v>0</v>
      </c>
      <c r="D7" s="13">
        <v>0</v>
      </c>
      <c r="E7" s="13">
        <v>0</v>
      </c>
      <c r="F7" s="13">
        <v>0</v>
      </c>
    </row>
  </sheetData>
  <mergeCells count="1">
    <mergeCell ref="A1:G1"/>
  </mergeCells>
  <pageMargins left="0.7" right="0.7" top="0.75" bottom="0.75" header="0.3" footer="0.3"/>
  <pageSetup paperSize="9" orientation="landscape" verticalDpi="0" r:id="rId1"/>
</worksheet>
</file>

<file path=xl/worksheets/sheet12.xml><?xml version="1.0" encoding="utf-8"?>
<worksheet xmlns="http://schemas.openxmlformats.org/spreadsheetml/2006/main" xmlns:r="http://schemas.openxmlformats.org/officeDocument/2006/relationships">
  <dimension ref="A1:E11"/>
  <sheetViews>
    <sheetView workbookViewId="0">
      <selection activeCell="E14" sqref="E14"/>
    </sheetView>
  </sheetViews>
  <sheetFormatPr defaultRowHeight="15"/>
  <cols>
    <col min="1" max="1" width="37.85546875" customWidth="1"/>
    <col min="2" max="4" width="21.7109375" customWidth="1"/>
    <col min="5" max="5" width="21.28515625" customWidth="1"/>
  </cols>
  <sheetData>
    <row r="1" spans="1:5" ht="36" customHeight="1">
      <c r="A1" s="87" t="s">
        <v>177</v>
      </c>
      <c r="B1" s="87"/>
      <c r="C1" s="87"/>
      <c r="D1" s="87"/>
      <c r="E1" s="87"/>
    </row>
    <row r="2" spans="1:5">
      <c r="A2" s="10"/>
    </row>
    <row r="3" spans="1:5">
      <c r="A3" s="15" t="s">
        <v>180</v>
      </c>
    </row>
    <row r="4" spans="1:5">
      <c r="A4" s="15"/>
    </row>
    <row r="5" spans="1:5" ht="30.75" customHeight="1">
      <c r="A5" s="49" t="s">
        <v>83</v>
      </c>
      <c r="B5" s="93" t="s">
        <v>179</v>
      </c>
      <c r="C5" s="93"/>
      <c r="D5" s="93"/>
      <c r="E5" s="93"/>
    </row>
    <row r="6" spans="1:5">
      <c r="A6" s="50"/>
      <c r="B6" s="35" t="s">
        <v>43</v>
      </c>
      <c r="C6" s="35" t="s">
        <v>45</v>
      </c>
      <c r="D6" s="35" t="s">
        <v>47</v>
      </c>
      <c r="E6" s="35" t="s">
        <v>178</v>
      </c>
    </row>
    <row r="7" spans="1:5" ht="20.100000000000001" customHeight="1">
      <c r="A7" s="13" t="s">
        <v>181</v>
      </c>
      <c r="B7" s="13">
        <v>0</v>
      </c>
      <c r="C7" s="13">
        <v>0</v>
      </c>
      <c r="D7" s="13">
        <v>0</v>
      </c>
      <c r="E7" s="13">
        <v>0</v>
      </c>
    </row>
    <row r="8" spans="1:5" ht="20.100000000000001" customHeight="1">
      <c r="A8" s="13" t="s">
        <v>182</v>
      </c>
      <c r="B8" s="13">
        <v>0</v>
      </c>
      <c r="C8" s="13">
        <v>0</v>
      </c>
      <c r="D8" s="13">
        <v>0</v>
      </c>
      <c r="E8" s="13">
        <v>0</v>
      </c>
    </row>
    <row r="9" spans="1:5" ht="20.100000000000001" customHeight="1">
      <c r="A9" s="13" t="s">
        <v>183</v>
      </c>
      <c r="B9" s="13">
        <v>0</v>
      </c>
      <c r="C9" s="13">
        <v>0</v>
      </c>
      <c r="D9" s="13">
        <v>0</v>
      </c>
      <c r="E9" s="13">
        <v>0</v>
      </c>
    </row>
    <row r="10" spans="1:5" ht="20.100000000000001" customHeight="1">
      <c r="A10" s="13" t="s">
        <v>184</v>
      </c>
      <c r="B10" s="13">
        <v>0</v>
      </c>
      <c r="C10" s="13">
        <v>0</v>
      </c>
      <c r="D10" s="13">
        <v>0</v>
      </c>
      <c r="E10" s="13">
        <v>0</v>
      </c>
    </row>
    <row r="11" spans="1:5" ht="20.100000000000001" customHeight="1">
      <c r="A11" s="13" t="s">
        <v>126</v>
      </c>
      <c r="B11" s="13">
        <v>0</v>
      </c>
      <c r="C11" s="13">
        <v>0</v>
      </c>
      <c r="D11" s="13">
        <v>0</v>
      </c>
      <c r="E11" s="13">
        <v>0</v>
      </c>
    </row>
  </sheetData>
  <mergeCells count="2">
    <mergeCell ref="B5:E5"/>
    <mergeCell ref="A1:E1"/>
  </mergeCells>
  <pageMargins left="0.7" right="0.7" top="0.75" bottom="0.75" header="0.3" footer="0.3"/>
  <pageSetup paperSize="9" orientation="landscape" verticalDpi="0" r:id="rId1"/>
</worksheet>
</file>

<file path=xl/worksheets/sheet13.xml><?xml version="1.0" encoding="utf-8"?>
<worksheet xmlns="http://schemas.openxmlformats.org/spreadsheetml/2006/main" xmlns:r="http://schemas.openxmlformats.org/officeDocument/2006/relationships">
  <dimension ref="A1:I5"/>
  <sheetViews>
    <sheetView workbookViewId="0">
      <selection sqref="A1:I5"/>
    </sheetView>
  </sheetViews>
  <sheetFormatPr defaultRowHeight="15"/>
  <sheetData>
    <row r="1" spans="1:9" ht="75" customHeight="1">
      <c r="A1" s="100" t="s">
        <v>185</v>
      </c>
      <c r="B1" s="101"/>
      <c r="C1" s="101"/>
      <c r="D1" s="101"/>
      <c r="E1" s="101"/>
      <c r="F1" s="101"/>
      <c r="G1" s="101"/>
      <c r="H1" s="101"/>
      <c r="I1" s="102"/>
    </row>
    <row r="2" spans="1:9">
      <c r="A2" s="57"/>
      <c r="B2" s="58"/>
      <c r="C2" s="58"/>
      <c r="D2" s="58"/>
      <c r="E2" s="58"/>
      <c r="F2" s="58"/>
      <c r="G2" s="58"/>
      <c r="H2" s="58"/>
      <c r="I2" s="59"/>
    </row>
    <row r="3" spans="1:9">
      <c r="A3" s="57"/>
      <c r="B3" s="58"/>
      <c r="C3" s="58"/>
      <c r="D3" s="58"/>
      <c r="E3" s="58"/>
      <c r="F3" s="58"/>
      <c r="G3" s="58"/>
      <c r="H3" s="58"/>
      <c r="I3" s="59"/>
    </row>
    <row r="4" spans="1:9">
      <c r="A4" s="57"/>
      <c r="B4" s="58"/>
      <c r="C4" s="58"/>
      <c r="D4" s="58"/>
      <c r="E4" s="58"/>
      <c r="F4" s="58"/>
      <c r="G4" s="58"/>
      <c r="H4" s="58"/>
      <c r="I4" s="59"/>
    </row>
    <row r="5" spans="1:9">
      <c r="A5" s="17"/>
      <c r="B5" s="18"/>
      <c r="C5" s="18"/>
      <c r="D5" s="18"/>
      <c r="E5" s="18"/>
      <c r="F5" s="18"/>
      <c r="G5" s="18"/>
      <c r="H5" s="18"/>
      <c r="I5" s="60"/>
    </row>
  </sheetData>
  <mergeCells count="1">
    <mergeCell ref="A1:I1"/>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dimension ref="A1:D8"/>
  <sheetViews>
    <sheetView workbookViewId="0">
      <selection activeCell="E13" sqref="E13"/>
    </sheetView>
  </sheetViews>
  <sheetFormatPr defaultRowHeight="15"/>
  <cols>
    <col min="1" max="2" width="20.42578125" customWidth="1"/>
    <col min="3" max="3" width="20.140625" customWidth="1"/>
    <col min="4" max="4" width="21" customWidth="1"/>
  </cols>
  <sheetData>
    <row r="1" spans="1:4" ht="28.5" customHeight="1">
      <c r="A1" s="87" t="s">
        <v>190</v>
      </c>
      <c r="B1" s="87"/>
      <c r="C1" s="87"/>
      <c r="D1" s="87"/>
    </row>
    <row r="3" spans="1:4" ht="20.100000000000001" customHeight="1">
      <c r="A3" s="35" t="s">
        <v>191</v>
      </c>
      <c r="B3" s="35" t="s">
        <v>192</v>
      </c>
      <c r="C3" s="35" t="s">
        <v>193</v>
      </c>
      <c r="D3" s="35" t="s">
        <v>194</v>
      </c>
    </row>
    <row r="4" spans="1:4" ht="35.25" customHeight="1">
      <c r="A4" s="12" t="s">
        <v>195</v>
      </c>
      <c r="B4" s="13">
        <v>0</v>
      </c>
      <c r="C4" s="13"/>
      <c r="D4" s="13">
        <v>0</v>
      </c>
    </row>
    <row r="5" spans="1:4" ht="31.5" customHeight="1">
      <c r="A5" s="12" t="s">
        <v>196</v>
      </c>
      <c r="B5" s="13">
        <v>0</v>
      </c>
      <c r="C5" s="13"/>
      <c r="D5" s="13">
        <v>0</v>
      </c>
    </row>
    <row r="6" spans="1:4" ht="32.25" customHeight="1">
      <c r="A6" s="12" t="s">
        <v>197</v>
      </c>
      <c r="B6" s="13">
        <v>0</v>
      </c>
      <c r="C6" s="13"/>
      <c r="D6" s="13">
        <v>0</v>
      </c>
    </row>
    <row r="7" spans="1:4" ht="78.75" customHeight="1">
      <c r="A7" s="12" t="s">
        <v>198</v>
      </c>
      <c r="B7" s="13">
        <v>0</v>
      </c>
      <c r="C7" s="13"/>
      <c r="D7" s="13">
        <v>0</v>
      </c>
    </row>
    <row r="8" spans="1:4" ht="27.75" customHeight="1">
      <c r="A8" s="13" t="s">
        <v>126</v>
      </c>
      <c r="B8" s="13">
        <v>0</v>
      </c>
      <c r="C8" s="13"/>
      <c r="D8" s="13">
        <v>0</v>
      </c>
    </row>
  </sheetData>
  <mergeCells count="1">
    <mergeCell ref="A1:D1"/>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dimension ref="A1:G8"/>
  <sheetViews>
    <sheetView workbookViewId="0">
      <selection activeCell="D8" sqref="D8"/>
    </sheetView>
  </sheetViews>
  <sheetFormatPr defaultRowHeight="15"/>
  <cols>
    <col min="1" max="1" width="20" customWidth="1"/>
    <col min="2" max="2" width="20.7109375" customWidth="1"/>
    <col min="3" max="3" width="30.5703125" customWidth="1"/>
    <col min="4" max="4" width="15.85546875" customWidth="1"/>
  </cols>
  <sheetData>
    <row r="1" spans="1:7" ht="49.5" customHeight="1">
      <c r="A1" s="87" t="s">
        <v>189</v>
      </c>
      <c r="B1" s="87"/>
      <c r="C1" s="87"/>
      <c r="D1" s="87"/>
    </row>
    <row r="3" spans="1:7" ht="39.75" customHeight="1">
      <c r="A3" s="11" t="s">
        <v>199</v>
      </c>
      <c r="B3" s="11" t="s">
        <v>200</v>
      </c>
      <c r="C3" s="11" t="s">
        <v>201</v>
      </c>
      <c r="D3" s="11" t="s">
        <v>194</v>
      </c>
      <c r="E3" s="9"/>
      <c r="F3" s="9"/>
      <c r="G3" s="9"/>
    </row>
    <row r="4" spans="1:7" ht="20.100000000000001" customHeight="1">
      <c r="A4" s="13"/>
      <c r="B4" s="13"/>
      <c r="C4" s="13"/>
      <c r="D4" s="13"/>
    </row>
    <row r="5" spans="1:7" ht="20.100000000000001" customHeight="1">
      <c r="A5" s="13"/>
      <c r="B5" s="13"/>
      <c r="C5" s="13"/>
      <c r="D5" s="13"/>
    </row>
    <row r="6" spans="1:7" ht="20.100000000000001" customHeight="1">
      <c r="A6" s="13"/>
      <c r="B6" s="13"/>
      <c r="C6" s="13"/>
      <c r="D6" s="13"/>
    </row>
    <row r="7" spans="1:7" ht="20.100000000000001" customHeight="1">
      <c r="A7" s="13"/>
      <c r="B7" s="13"/>
      <c r="C7" s="13"/>
      <c r="D7" s="13"/>
    </row>
    <row r="8" spans="1:7" ht="20.100000000000001" customHeight="1">
      <c r="A8" s="13" t="s">
        <v>126</v>
      </c>
      <c r="B8" s="13">
        <v>0</v>
      </c>
      <c r="C8" s="13"/>
      <c r="D8" s="13">
        <v>0</v>
      </c>
    </row>
  </sheetData>
  <mergeCells count="1">
    <mergeCell ref="A1:D1"/>
  </mergeCell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dimension ref="A1:D9"/>
  <sheetViews>
    <sheetView workbookViewId="0">
      <selection activeCell="C11" sqref="C11"/>
    </sheetView>
  </sheetViews>
  <sheetFormatPr defaultRowHeight="15"/>
  <cols>
    <col min="1" max="1" width="28" customWidth="1"/>
    <col min="2" max="2" width="23.28515625" customWidth="1"/>
    <col min="3" max="3" width="22.5703125" customWidth="1"/>
  </cols>
  <sheetData>
    <row r="1" spans="1:4" ht="43.5" customHeight="1">
      <c r="A1" s="87" t="s">
        <v>188</v>
      </c>
      <c r="B1" s="87"/>
      <c r="C1" s="87"/>
      <c r="D1" s="87"/>
    </row>
    <row r="3" spans="1:4" ht="48.75" customHeight="1">
      <c r="A3" s="11" t="s">
        <v>202</v>
      </c>
      <c r="B3" s="11" t="s">
        <v>120</v>
      </c>
      <c r="C3" s="11" t="s">
        <v>123</v>
      </c>
    </row>
    <row r="4" spans="1:4">
      <c r="A4" s="12" t="s">
        <v>203</v>
      </c>
      <c r="B4" s="13">
        <v>0</v>
      </c>
      <c r="C4" s="13">
        <v>0</v>
      </c>
    </row>
    <row r="5" spans="1:4">
      <c r="A5" s="12" t="s">
        <v>176</v>
      </c>
      <c r="B5" s="13"/>
      <c r="C5" s="13"/>
    </row>
    <row r="6" spans="1:4" ht="30">
      <c r="A6" s="51" t="s">
        <v>204</v>
      </c>
      <c r="B6" s="13">
        <v>0</v>
      </c>
      <c r="C6" s="13">
        <v>0</v>
      </c>
    </row>
    <row r="7" spans="1:4">
      <c r="A7" s="12" t="s">
        <v>176</v>
      </c>
      <c r="B7" s="13"/>
      <c r="C7" s="13"/>
    </row>
    <row r="8" spans="1:4">
      <c r="A8" s="12" t="s">
        <v>176</v>
      </c>
      <c r="B8" s="13"/>
      <c r="C8" s="13"/>
    </row>
    <row r="9" spans="1:4" ht="30">
      <c r="A9" s="51" t="s">
        <v>205</v>
      </c>
      <c r="B9" s="13">
        <v>0</v>
      </c>
      <c r="C9" s="13">
        <v>0</v>
      </c>
    </row>
  </sheetData>
  <mergeCells count="1">
    <mergeCell ref="A1:D1"/>
  </mergeCell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dimension ref="A1:I7"/>
  <sheetViews>
    <sheetView workbookViewId="0">
      <selection activeCell="F7" sqref="F7"/>
    </sheetView>
  </sheetViews>
  <sheetFormatPr defaultRowHeight="15"/>
  <cols>
    <col min="1" max="1" width="27" customWidth="1"/>
    <col min="2" max="2" width="23.7109375" customWidth="1"/>
    <col min="3" max="3" width="27" customWidth="1"/>
  </cols>
  <sheetData>
    <row r="1" spans="1:9">
      <c r="A1" s="48" t="s">
        <v>187</v>
      </c>
      <c r="B1" s="48"/>
      <c r="C1" s="48"/>
      <c r="D1" s="48"/>
      <c r="E1" s="48"/>
      <c r="F1" s="48"/>
      <c r="G1" s="48"/>
      <c r="H1" s="48"/>
      <c r="I1" s="48"/>
    </row>
    <row r="3" spans="1:9" ht="68.25" customHeight="1">
      <c r="A3" s="11" t="s">
        <v>208</v>
      </c>
      <c r="B3" s="11" t="s">
        <v>206</v>
      </c>
      <c r="C3" s="11" t="s">
        <v>207</v>
      </c>
    </row>
    <row r="4" spans="1:9" ht="20.100000000000001" customHeight="1">
      <c r="A4" s="13" t="s">
        <v>176</v>
      </c>
      <c r="B4" s="13"/>
      <c r="C4" s="13"/>
    </row>
    <row r="5" spans="1:9" ht="20.100000000000001" customHeight="1">
      <c r="A5" s="13" t="s">
        <v>176</v>
      </c>
      <c r="B5" s="13"/>
      <c r="C5" s="13"/>
    </row>
    <row r="6" spans="1:9" ht="20.100000000000001" customHeight="1">
      <c r="A6" s="13" t="s">
        <v>176</v>
      </c>
      <c r="B6" s="13"/>
      <c r="C6" s="13"/>
    </row>
    <row r="7" spans="1:9" ht="20.25" customHeight="1">
      <c r="A7" s="13" t="s">
        <v>126</v>
      </c>
      <c r="B7" s="13">
        <v>0</v>
      </c>
      <c r="C7" s="13">
        <v>0</v>
      </c>
    </row>
  </sheetData>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dimension ref="A1:B10"/>
  <sheetViews>
    <sheetView workbookViewId="0">
      <selection activeCell="C18" sqref="C18"/>
    </sheetView>
  </sheetViews>
  <sheetFormatPr defaultRowHeight="15"/>
  <cols>
    <col min="1" max="1" width="24.42578125" customWidth="1"/>
    <col min="2" max="2" width="23.28515625" customWidth="1"/>
  </cols>
  <sheetData>
    <row r="1" spans="1:2">
      <c r="A1" s="10" t="s">
        <v>186</v>
      </c>
    </row>
    <row r="3" spans="1:2">
      <c r="A3" t="s">
        <v>215</v>
      </c>
    </row>
    <row r="5" spans="1:2" ht="20.100000000000001" customHeight="1">
      <c r="A5" s="13" t="s">
        <v>213</v>
      </c>
      <c r="B5" s="13" t="s">
        <v>214</v>
      </c>
    </row>
    <row r="6" spans="1:2" ht="20.100000000000001" customHeight="1">
      <c r="A6" s="13" t="s">
        <v>209</v>
      </c>
      <c r="B6" s="63">
        <v>1062739.74</v>
      </c>
    </row>
    <row r="7" spans="1:2" ht="20.100000000000001" customHeight="1">
      <c r="A7" s="13" t="s">
        <v>210</v>
      </c>
      <c r="B7" s="63">
        <v>19080.61</v>
      </c>
    </row>
    <row r="8" spans="1:2" ht="20.100000000000001" customHeight="1">
      <c r="A8" s="13" t="s">
        <v>211</v>
      </c>
      <c r="B8" s="63">
        <v>3651.2</v>
      </c>
    </row>
    <row r="9" spans="1:2" ht="20.100000000000001" customHeight="1">
      <c r="A9" s="13" t="s">
        <v>212</v>
      </c>
      <c r="B9" s="63">
        <v>39661.339999999997</v>
      </c>
    </row>
    <row r="10" spans="1:2" ht="20.25" customHeight="1">
      <c r="A10" s="52" t="s">
        <v>126</v>
      </c>
      <c r="B10" s="63">
        <f>SUM(B6:B9)</f>
        <v>1125132.8900000001</v>
      </c>
    </row>
  </sheetData>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dimension ref="A1:H7"/>
  <sheetViews>
    <sheetView workbookViewId="0">
      <selection activeCell="Q12" sqref="Q12"/>
    </sheetView>
  </sheetViews>
  <sheetFormatPr defaultRowHeight="15"/>
  <cols>
    <col min="1" max="1" width="16.42578125" customWidth="1"/>
    <col min="2" max="2" width="9.28515625" bestFit="1" customWidth="1"/>
    <col min="3" max="3" width="11.85546875" customWidth="1"/>
    <col min="4" max="4" width="12.7109375" customWidth="1"/>
    <col min="5" max="5" width="10" bestFit="1" customWidth="1"/>
    <col min="6" max="6" width="12.28515625" customWidth="1"/>
    <col min="7" max="7" width="13.7109375" customWidth="1"/>
  </cols>
  <sheetData>
    <row r="1" spans="1:8">
      <c r="A1" s="10" t="s">
        <v>217</v>
      </c>
    </row>
    <row r="3" spans="1:8">
      <c r="A3" s="75" t="s">
        <v>83</v>
      </c>
      <c r="B3" s="72" t="s">
        <v>218</v>
      </c>
      <c r="C3" s="73"/>
      <c r="D3" s="74"/>
      <c r="E3" s="72" t="s">
        <v>224</v>
      </c>
      <c r="F3" s="73"/>
      <c r="G3" s="74"/>
      <c r="H3" s="61"/>
    </row>
    <row r="4" spans="1:8">
      <c r="A4" s="76"/>
      <c r="B4" s="78" t="s">
        <v>219</v>
      </c>
      <c r="C4" s="82" t="s">
        <v>220</v>
      </c>
      <c r="D4" s="83"/>
      <c r="E4" s="80" t="s">
        <v>219</v>
      </c>
      <c r="F4" s="70" t="s">
        <v>220</v>
      </c>
      <c r="G4" s="71"/>
    </row>
    <row r="5" spans="1:8" ht="30">
      <c r="A5" s="77"/>
      <c r="B5" s="79"/>
      <c r="C5" s="12" t="s">
        <v>221</v>
      </c>
      <c r="D5" s="25" t="s">
        <v>222</v>
      </c>
      <c r="E5" s="81"/>
      <c r="F5" s="12" t="s">
        <v>221</v>
      </c>
      <c r="G5" s="12" t="s">
        <v>222</v>
      </c>
    </row>
    <row r="6" spans="1:8" ht="60">
      <c r="A6" s="12" t="s">
        <v>225</v>
      </c>
      <c r="B6" s="63">
        <v>0</v>
      </c>
      <c r="C6" s="63"/>
      <c r="D6" s="63"/>
      <c r="E6" s="63">
        <v>0</v>
      </c>
      <c r="F6" s="63"/>
      <c r="G6" s="13"/>
    </row>
    <row r="7" spans="1:8" ht="45.75" customHeight="1">
      <c r="A7" s="12" t="s">
        <v>223</v>
      </c>
      <c r="B7" s="63">
        <v>0</v>
      </c>
      <c r="C7" s="63"/>
      <c r="D7" s="63"/>
      <c r="E7" s="63">
        <v>0</v>
      </c>
      <c r="F7" s="63"/>
      <c r="G7" s="13"/>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B38"/>
  <sheetViews>
    <sheetView tabSelected="1" topLeftCell="A9" workbookViewId="0">
      <selection activeCell="B9" sqref="B9"/>
    </sheetView>
  </sheetViews>
  <sheetFormatPr defaultRowHeight="15"/>
  <cols>
    <col min="1" max="1" width="5.42578125" customWidth="1"/>
    <col min="2" max="2" width="82" customWidth="1"/>
  </cols>
  <sheetData>
    <row r="1" spans="1:2" ht="28.5" customHeight="1">
      <c r="A1" s="7" t="s">
        <v>11</v>
      </c>
      <c r="B1" s="7" t="s">
        <v>237</v>
      </c>
    </row>
    <row r="2" spans="1:2">
      <c r="A2" s="8" t="s">
        <v>12</v>
      </c>
      <c r="B2" s="8"/>
    </row>
    <row r="3" spans="1:2" ht="21" customHeight="1">
      <c r="A3" s="8" t="s">
        <v>13</v>
      </c>
      <c r="B3" s="8" t="s">
        <v>238</v>
      </c>
    </row>
    <row r="4" spans="1:2" ht="27.75" customHeight="1">
      <c r="A4" s="8" t="s">
        <v>14</v>
      </c>
      <c r="B4" s="8" t="s">
        <v>239</v>
      </c>
    </row>
    <row r="5" spans="1:2" ht="21" customHeight="1">
      <c r="A5" s="8" t="s">
        <v>15</v>
      </c>
      <c r="B5" s="8" t="s">
        <v>240</v>
      </c>
    </row>
    <row r="6" spans="1:2" ht="47.25" customHeight="1">
      <c r="A6" s="8" t="s">
        <v>16</v>
      </c>
      <c r="B6" s="8" t="s">
        <v>241</v>
      </c>
    </row>
    <row r="7" spans="1:2" ht="26.25" customHeight="1">
      <c r="A7" s="8" t="s">
        <v>17</v>
      </c>
      <c r="B7" s="8" t="s">
        <v>242</v>
      </c>
    </row>
    <row r="8" spans="1:2" ht="21.75" customHeight="1">
      <c r="A8" s="8" t="s">
        <v>18</v>
      </c>
      <c r="B8" s="8" t="s">
        <v>243</v>
      </c>
    </row>
    <row r="9" spans="1:2" ht="375.75" customHeight="1">
      <c r="A9" s="8" t="s">
        <v>19</v>
      </c>
      <c r="B9" s="8" t="s">
        <v>244</v>
      </c>
    </row>
    <row r="10" spans="1:2" ht="22.5" customHeight="1">
      <c r="A10" s="8" t="s">
        <v>20</v>
      </c>
      <c r="B10" s="8"/>
    </row>
    <row r="11" spans="1:2" ht="28.5" customHeight="1">
      <c r="A11" s="7" t="s">
        <v>22</v>
      </c>
      <c r="B11" s="7" t="s">
        <v>23</v>
      </c>
    </row>
    <row r="12" spans="1:2">
      <c r="A12" s="8" t="s">
        <v>12</v>
      </c>
      <c r="B12" s="8"/>
    </row>
    <row r="13" spans="1:2" ht="83.25" customHeight="1">
      <c r="A13" s="8" t="s">
        <v>24</v>
      </c>
      <c r="B13" s="8" t="s">
        <v>25</v>
      </c>
    </row>
    <row r="14" spans="1:2" ht="41.25" customHeight="1">
      <c r="A14" s="8" t="s">
        <v>26</v>
      </c>
      <c r="B14" s="8" t="s">
        <v>27</v>
      </c>
    </row>
    <row r="15" spans="1:2" ht="49.5" customHeight="1">
      <c r="A15" s="8" t="s">
        <v>28</v>
      </c>
      <c r="B15" s="8" t="s">
        <v>29</v>
      </c>
    </row>
    <row r="16" spans="1:2" ht="21" customHeight="1">
      <c r="A16" s="8" t="s">
        <v>30</v>
      </c>
      <c r="B16" s="8" t="s">
        <v>31</v>
      </c>
    </row>
    <row r="17" spans="1:2" ht="46.5" customHeight="1">
      <c r="A17" s="8" t="s">
        <v>32</v>
      </c>
      <c r="B17" s="8" t="s">
        <v>33</v>
      </c>
    </row>
    <row r="18" spans="1:2" ht="41.25" customHeight="1">
      <c r="A18" s="8" t="s">
        <v>34</v>
      </c>
      <c r="B18" s="8" t="s">
        <v>35</v>
      </c>
    </row>
    <row r="19" spans="1:2" ht="65.25" customHeight="1">
      <c r="A19" s="8" t="s">
        <v>36</v>
      </c>
      <c r="B19" s="8" t="s">
        <v>37</v>
      </c>
    </row>
    <row r="20" spans="1:2" ht="39.75" customHeight="1">
      <c r="A20" s="8" t="s">
        <v>38</v>
      </c>
      <c r="B20" s="8" t="s">
        <v>39</v>
      </c>
    </row>
    <row r="21" spans="1:2" ht="46.5" customHeight="1">
      <c r="A21" s="8" t="s">
        <v>40</v>
      </c>
      <c r="B21" s="8" t="s">
        <v>41</v>
      </c>
    </row>
    <row r="22" spans="1:2" ht="24.75" customHeight="1">
      <c r="A22" s="8" t="s">
        <v>42</v>
      </c>
      <c r="B22" s="8" t="s">
        <v>43</v>
      </c>
    </row>
    <row r="23" spans="1:2" ht="21.75" customHeight="1">
      <c r="A23" s="8" t="s">
        <v>44</v>
      </c>
      <c r="B23" s="8" t="s">
        <v>45</v>
      </c>
    </row>
    <row r="24" spans="1:2" ht="19.5" customHeight="1">
      <c r="A24" s="8" t="s">
        <v>46</v>
      </c>
      <c r="B24" s="8" t="s">
        <v>47</v>
      </c>
    </row>
    <row r="25" spans="1:2" ht="66.75" customHeight="1">
      <c r="A25" s="8" t="s">
        <v>48</v>
      </c>
      <c r="B25" s="8" t="s">
        <v>49</v>
      </c>
    </row>
    <row r="26" spans="1:2" ht="39.75" customHeight="1">
      <c r="A26" s="8" t="s">
        <v>50</v>
      </c>
      <c r="B26" s="8" t="s">
        <v>51</v>
      </c>
    </row>
    <row r="27" spans="1:2" ht="53.25" customHeight="1">
      <c r="A27" s="8" t="s">
        <v>52</v>
      </c>
      <c r="B27" s="8" t="s">
        <v>53</v>
      </c>
    </row>
    <row r="28" spans="1:2" ht="52.5" customHeight="1">
      <c r="A28" s="8" t="s">
        <v>54</v>
      </c>
      <c r="B28" s="8" t="s">
        <v>55</v>
      </c>
    </row>
    <row r="29" spans="1:2" ht="24.75" customHeight="1">
      <c r="A29" s="8" t="s">
        <v>56</v>
      </c>
      <c r="B29" s="8" t="s">
        <v>57</v>
      </c>
    </row>
    <row r="30" spans="1:2" ht="26.25" customHeight="1">
      <c r="A30" s="8" t="s">
        <v>58</v>
      </c>
      <c r="B30" s="8" t="s">
        <v>59</v>
      </c>
    </row>
    <row r="31" spans="1:2" ht="32.25" customHeight="1">
      <c r="A31" s="8" t="s">
        <v>60</v>
      </c>
      <c r="B31" s="8" t="s">
        <v>216</v>
      </c>
    </row>
    <row r="32" spans="1:2">
      <c r="A32" s="8" t="s">
        <v>17</v>
      </c>
      <c r="B32" s="8"/>
    </row>
    <row r="33" spans="1:2" ht="21" customHeight="1">
      <c r="A33" s="8" t="s">
        <v>61</v>
      </c>
      <c r="B33" s="8" t="s">
        <v>62</v>
      </c>
    </row>
    <row r="34" spans="1:2" ht="37.5" customHeight="1">
      <c r="A34" s="8" t="s">
        <v>63</v>
      </c>
      <c r="B34" s="8" t="s">
        <v>64</v>
      </c>
    </row>
    <row r="35" spans="1:2" ht="37.5" customHeight="1">
      <c r="A35" s="8" t="s">
        <v>65</v>
      </c>
      <c r="B35" s="8" t="s">
        <v>66</v>
      </c>
    </row>
    <row r="36" spans="1:2" ht="49.5" customHeight="1">
      <c r="A36" s="8" t="s">
        <v>67</v>
      </c>
      <c r="B36" s="8" t="s">
        <v>68</v>
      </c>
    </row>
    <row r="37" spans="1:2" ht="21" customHeight="1">
      <c r="A37" s="8" t="s">
        <v>69</v>
      </c>
      <c r="B37" s="8" t="s">
        <v>21</v>
      </c>
    </row>
    <row r="38" spans="1:2" ht="40.5" customHeight="1">
      <c r="A38" s="8" t="s">
        <v>18</v>
      </c>
      <c r="B38" s="8" t="s">
        <v>70</v>
      </c>
    </row>
  </sheetData>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dimension ref="A1:D12"/>
  <sheetViews>
    <sheetView workbookViewId="0">
      <selection activeCell="A18" sqref="A18"/>
    </sheetView>
  </sheetViews>
  <sheetFormatPr defaultRowHeight="15"/>
  <cols>
    <col min="1" max="1" width="34" customWidth="1"/>
    <col min="2" max="2" width="19.42578125" customWidth="1"/>
    <col min="3" max="3" width="19.7109375" customWidth="1"/>
  </cols>
  <sheetData>
    <row r="1" spans="1:4" s="9" customFormat="1" ht="60" customHeight="1">
      <c r="A1" s="87" t="s">
        <v>226</v>
      </c>
      <c r="B1" s="87"/>
      <c r="C1" s="87"/>
      <c r="D1" s="87"/>
    </row>
    <row r="3" spans="1:4">
      <c r="A3" s="22" t="s">
        <v>83</v>
      </c>
      <c r="B3" s="22" t="s">
        <v>233</v>
      </c>
      <c r="C3" s="22" t="s">
        <v>234</v>
      </c>
    </row>
    <row r="4" spans="1:4" ht="30">
      <c r="A4" s="12" t="s">
        <v>227</v>
      </c>
      <c r="B4" s="63">
        <v>0</v>
      </c>
      <c r="C4" s="63">
        <v>0</v>
      </c>
    </row>
    <row r="5" spans="1:4" ht="19.5" customHeight="1">
      <c r="A5" s="13" t="s">
        <v>228</v>
      </c>
      <c r="B5" s="63">
        <v>0</v>
      </c>
      <c r="C5" s="63">
        <v>0</v>
      </c>
    </row>
    <row r="6" spans="1:4" ht="19.5" customHeight="1">
      <c r="A6" s="13" t="s">
        <v>229</v>
      </c>
      <c r="B6" s="63">
        <v>0</v>
      </c>
      <c r="C6" s="63">
        <v>0</v>
      </c>
    </row>
    <row r="7" spans="1:4" ht="30">
      <c r="A7" s="12" t="s">
        <v>230</v>
      </c>
      <c r="B7" s="63">
        <v>0</v>
      </c>
      <c r="C7" s="63">
        <v>0</v>
      </c>
    </row>
    <row r="8" spans="1:4" ht="20.25" customHeight="1">
      <c r="A8" s="13" t="s">
        <v>231</v>
      </c>
      <c r="B8" s="13">
        <v>0</v>
      </c>
      <c r="C8" s="13">
        <v>0</v>
      </c>
    </row>
    <row r="9" spans="1:4" ht="21" customHeight="1">
      <c r="A9" s="13" t="s">
        <v>232</v>
      </c>
      <c r="B9" s="13">
        <v>0</v>
      </c>
      <c r="C9" s="13">
        <v>0</v>
      </c>
    </row>
    <row r="12" spans="1:4">
      <c r="A12" t="s">
        <v>236</v>
      </c>
    </row>
  </sheetData>
  <mergeCells count="1">
    <mergeCell ref="A1:D1"/>
  </mergeCells>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29"/>
  <sheetViews>
    <sheetView workbookViewId="0">
      <selection sqref="A1:D29"/>
    </sheetView>
  </sheetViews>
  <sheetFormatPr defaultRowHeight="15"/>
  <cols>
    <col min="1" max="1" width="27" customWidth="1"/>
    <col min="2" max="2" width="21" customWidth="1"/>
    <col min="3" max="3" width="19.28515625" customWidth="1"/>
    <col min="4" max="4" width="18.7109375" customWidth="1"/>
    <col min="5" max="5" width="13.5703125" customWidth="1"/>
  </cols>
  <sheetData>
    <row r="1" spans="1:5">
      <c r="A1" s="84" t="s">
        <v>107</v>
      </c>
      <c r="B1" s="84"/>
      <c r="C1" s="84"/>
      <c r="D1" s="84"/>
    </row>
    <row r="3" spans="1:5" ht="60" customHeight="1">
      <c r="A3" s="11" t="s">
        <v>83</v>
      </c>
      <c r="B3" s="11" t="s">
        <v>84</v>
      </c>
      <c r="C3" s="11" t="s">
        <v>86</v>
      </c>
      <c r="D3" s="11" t="s">
        <v>85</v>
      </c>
      <c r="E3" s="9"/>
    </row>
    <row r="4" spans="1:5" ht="37.5" customHeight="1">
      <c r="A4" s="12" t="s">
        <v>87</v>
      </c>
      <c r="B4" s="13"/>
      <c r="C4" s="13"/>
      <c r="D4" s="13">
        <f>B4+C4</f>
        <v>0</v>
      </c>
    </row>
    <row r="5" spans="1:5" ht="19.5" customHeight="1">
      <c r="A5" s="12" t="s">
        <v>88</v>
      </c>
      <c r="B5" s="13"/>
      <c r="C5" s="13"/>
      <c r="D5" s="13">
        <f t="shared" ref="D5:D29" si="0">B5+C5</f>
        <v>0</v>
      </c>
    </row>
    <row r="6" spans="1:5">
      <c r="A6" s="12" t="s">
        <v>97</v>
      </c>
      <c r="B6" s="13"/>
      <c r="C6" s="13"/>
      <c r="D6" s="13">
        <f t="shared" si="0"/>
        <v>0</v>
      </c>
    </row>
    <row r="7" spans="1:5">
      <c r="A7" s="12" t="s">
        <v>89</v>
      </c>
      <c r="B7" s="13"/>
      <c r="C7" s="13"/>
      <c r="D7" s="13">
        <f t="shared" si="0"/>
        <v>0</v>
      </c>
    </row>
    <row r="8" spans="1:5" ht="20.25" customHeight="1">
      <c r="A8" s="12" t="s">
        <v>90</v>
      </c>
      <c r="B8" s="13"/>
      <c r="C8" s="13"/>
      <c r="D8" s="13">
        <f t="shared" si="0"/>
        <v>0</v>
      </c>
    </row>
    <row r="9" spans="1:5">
      <c r="A9" s="12" t="s">
        <v>91</v>
      </c>
      <c r="B9" s="13"/>
      <c r="C9" s="13"/>
      <c r="D9" s="13">
        <f t="shared" si="0"/>
        <v>0</v>
      </c>
    </row>
    <row r="10" spans="1:5">
      <c r="A10" s="12" t="s">
        <v>96</v>
      </c>
      <c r="B10" s="13"/>
      <c r="C10" s="13"/>
      <c r="D10" s="13">
        <f t="shared" si="0"/>
        <v>0</v>
      </c>
    </row>
    <row r="11" spans="1:5">
      <c r="A11" s="12" t="s">
        <v>98</v>
      </c>
      <c r="B11" s="13"/>
      <c r="C11" s="13"/>
      <c r="D11" s="13">
        <f t="shared" si="0"/>
        <v>0</v>
      </c>
    </row>
    <row r="12" spans="1:5" ht="34.5" customHeight="1">
      <c r="A12" s="12" t="s">
        <v>92</v>
      </c>
      <c r="B12" s="13">
        <f>B4+B5-B8</f>
        <v>0</v>
      </c>
      <c r="C12" s="13">
        <f>C4+C5-C8</f>
        <v>0</v>
      </c>
      <c r="D12" s="13">
        <f t="shared" si="0"/>
        <v>0</v>
      </c>
    </row>
    <row r="13" spans="1:5" ht="30.75" customHeight="1">
      <c r="A13" s="12" t="s">
        <v>93</v>
      </c>
      <c r="B13" s="13"/>
      <c r="C13" s="13"/>
      <c r="D13" s="13">
        <f t="shared" si="0"/>
        <v>0</v>
      </c>
    </row>
    <row r="14" spans="1:5" ht="18" customHeight="1">
      <c r="A14" s="12" t="s">
        <v>88</v>
      </c>
      <c r="B14" s="13"/>
      <c r="C14" s="13"/>
      <c r="D14" s="13">
        <f t="shared" si="0"/>
        <v>0</v>
      </c>
    </row>
    <row r="15" spans="1:5">
      <c r="A15" s="12" t="s">
        <v>94</v>
      </c>
      <c r="B15" s="13"/>
      <c r="C15" s="13"/>
      <c r="D15" s="13">
        <f t="shared" si="0"/>
        <v>0</v>
      </c>
    </row>
    <row r="16" spans="1:5">
      <c r="A16" s="12" t="s">
        <v>89</v>
      </c>
      <c r="B16" s="13"/>
      <c r="C16" s="13"/>
      <c r="D16" s="13">
        <f t="shared" si="0"/>
        <v>0</v>
      </c>
    </row>
    <row r="17" spans="1:4" ht="20.25" customHeight="1">
      <c r="A17" s="12" t="s">
        <v>90</v>
      </c>
      <c r="B17" s="13"/>
      <c r="C17" s="13"/>
      <c r="D17" s="13">
        <f t="shared" si="0"/>
        <v>0</v>
      </c>
    </row>
    <row r="18" spans="1:4">
      <c r="A18" s="12" t="s">
        <v>91</v>
      </c>
      <c r="B18" s="13"/>
      <c r="C18" s="13"/>
      <c r="D18" s="13">
        <f t="shared" si="0"/>
        <v>0</v>
      </c>
    </row>
    <row r="19" spans="1:4">
      <c r="A19" s="12" t="s">
        <v>96</v>
      </c>
      <c r="B19" s="13"/>
      <c r="C19" s="13"/>
      <c r="D19" s="13">
        <f t="shared" si="0"/>
        <v>0</v>
      </c>
    </row>
    <row r="20" spans="1:4">
      <c r="A20" s="12" t="s">
        <v>95</v>
      </c>
      <c r="B20" s="13"/>
      <c r="C20" s="13"/>
      <c r="D20" s="13">
        <f t="shared" si="0"/>
        <v>0</v>
      </c>
    </row>
    <row r="21" spans="1:4" ht="31.5" customHeight="1">
      <c r="A21" s="12" t="s">
        <v>99</v>
      </c>
      <c r="B21" s="13">
        <f>B13+B14-B17</f>
        <v>0</v>
      </c>
      <c r="C21" s="13">
        <f>C13+C14-C17</f>
        <v>0</v>
      </c>
      <c r="D21" s="13">
        <f t="shared" si="0"/>
        <v>0</v>
      </c>
    </row>
    <row r="22" spans="1:4" ht="36" customHeight="1">
      <c r="A22" s="12" t="s">
        <v>103</v>
      </c>
      <c r="B22" s="13"/>
      <c r="C22" s="13"/>
      <c r="D22" s="13">
        <f t="shared" si="0"/>
        <v>0</v>
      </c>
    </row>
    <row r="23" spans="1:4">
      <c r="A23" s="12" t="s">
        <v>100</v>
      </c>
      <c r="B23" s="13"/>
      <c r="C23" s="13"/>
      <c r="D23" s="13">
        <f t="shared" si="0"/>
        <v>0</v>
      </c>
    </row>
    <row r="24" spans="1:4" ht="19.5" customHeight="1">
      <c r="A24" s="12" t="s">
        <v>90</v>
      </c>
      <c r="B24" s="13"/>
      <c r="C24" s="13"/>
      <c r="D24" s="13">
        <f t="shared" si="0"/>
        <v>0</v>
      </c>
    </row>
    <row r="25" spans="1:4">
      <c r="A25" s="12" t="s">
        <v>101</v>
      </c>
      <c r="B25" s="13"/>
      <c r="C25" s="13"/>
      <c r="D25" s="13">
        <f t="shared" si="0"/>
        <v>0</v>
      </c>
    </row>
    <row r="26" spans="1:4" ht="18" customHeight="1">
      <c r="A26" s="12" t="s">
        <v>102</v>
      </c>
      <c r="B26" s="13"/>
      <c r="C26" s="13"/>
      <c r="D26" s="13">
        <f t="shared" si="0"/>
        <v>0</v>
      </c>
    </row>
    <row r="27" spans="1:4" ht="30.75" customHeight="1">
      <c r="A27" s="12" t="s">
        <v>105</v>
      </c>
      <c r="B27" s="13">
        <f>B22+B23-B24</f>
        <v>0</v>
      </c>
      <c r="C27" s="13">
        <f>C22+C23-C24</f>
        <v>0</v>
      </c>
      <c r="D27" s="13">
        <f t="shared" si="0"/>
        <v>0</v>
      </c>
    </row>
    <row r="28" spans="1:4" ht="27" customHeight="1">
      <c r="A28" s="12" t="s">
        <v>106</v>
      </c>
      <c r="B28" s="13">
        <f>B4-B13</f>
        <v>0</v>
      </c>
      <c r="C28" s="13">
        <f>C4-C13</f>
        <v>0</v>
      </c>
      <c r="D28" s="13">
        <f t="shared" si="0"/>
        <v>0</v>
      </c>
    </row>
    <row r="29" spans="1:4" ht="27" customHeight="1">
      <c r="A29" s="12" t="s">
        <v>104</v>
      </c>
      <c r="B29" s="13">
        <f>B12-B21</f>
        <v>0</v>
      </c>
      <c r="C29" s="13">
        <f>C12-C21</f>
        <v>0</v>
      </c>
      <c r="D29" s="13">
        <f t="shared" si="0"/>
        <v>0</v>
      </c>
    </row>
  </sheetData>
  <mergeCells count="1">
    <mergeCell ref="A1:D1"/>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I24"/>
  <sheetViews>
    <sheetView workbookViewId="0">
      <selection activeCell="K13" sqref="K13"/>
    </sheetView>
  </sheetViews>
  <sheetFormatPr defaultRowHeight="15"/>
  <cols>
    <col min="1" max="1" width="27" customWidth="1"/>
    <col min="2" max="2" width="17.42578125" customWidth="1"/>
    <col min="3" max="3" width="15.28515625" customWidth="1"/>
    <col min="4" max="4" width="14.85546875" customWidth="1"/>
    <col min="5" max="5" width="13.85546875" customWidth="1"/>
    <col min="6" max="6" width="15.140625" customWidth="1"/>
    <col min="7" max="7" width="12.5703125" customWidth="1"/>
    <col min="8" max="8" width="15.7109375" customWidth="1"/>
    <col min="9" max="9" width="13.5703125" customWidth="1"/>
  </cols>
  <sheetData>
    <row r="1" spans="1:9">
      <c r="A1" s="84" t="s">
        <v>108</v>
      </c>
      <c r="B1" s="84"/>
      <c r="C1" s="84"/>
      <c r="D1" s="84"/>
      <c r="E1" s="84"/>
      <c r="F1" s="84"/>
      <c r="G1" s="84"/>
      <c r="H1" s="84"/>
    </row>
    <row r="2" spans="1:9">
      <c r="A2" s="14" t="s">
        <v>115</v>
      </c>
    </row>
    <row r="3" spans="1:9" s="15" customFormat="1" ht="12.75">
      <c r="A3" s="15" t="s">
        <v>116</v>
      </c>
    </row>
    <row r="4" spans="1:9" ht="83.25" customHeight="1">
      <c r="A4" s="11" t="s">
        <v>83</v>
      </c>
      <c r="B4" s="11" t="s">
        <v>109</v>
      </c>
      <c r="C4" s="11" t="s">
        <v>110</v>
      </c>
      <c r="D4" s="11" t="s">
        <v>111</v>
      </c>
      <c r="E4" s="11" t="s">
        <v>112</v>
      </c>
      <c r="F4" s="11" t="s">
        <v>113</v>
      </c>
      <c r="G4" s="11" t="s">
        <v>114</v>
      </c>
      <c r="H4" s="11" t="s">
        <v>85</v>
      </c>
      <c r="I4" s="9"/>
    </row>
    <row r="5" spans="1:9" ht="29.25" customHeight="1">
      <c r="A5" s="12" t="s">
        <v>87</v>
      </c>
      <c r="B5" s="63">
        <v>754512.55</v>
      </c>
      <c r="C5" s="63">
        <v>21630992.32</v>
      </c>
      <c r="D5" s="63">
        <v>1024662.4</v>
      </c>
      <c r="E5" s="63">
        <v>107873.94</v>
      </c>
      <c r="F5" s="63">
        <v>1256742.76</v>
      </c>
      <c r="G5" s="63"/>
      <c r="H5" s="63">
        <f>B5+C5+D5+E5+F5+G5</f>
        <v>24774783.970000003</v>
      </c>
    </row>
    <row r="6" spans="1:9" ht="19.5" customHeight="1">
      <c r="A6" s="12" t="s">
        <v>88</v>
      </c>
      <c r="B6" s="63"/>
      <c r="C6" s="63">
        <f>C7</f>
        <v>144880.82</v>
      </c>
      <c r="D6" s="63"/>
      <c r="E6" s="63"/>
      <c r="F6" s="63">
        <f>F7</f>
        <v>4999</v>
      </c>
      <c r="G6" s="63"/>
      <c r="H6" s="63">
        <f t="shared" ref="H6:H24" si="0">B6+C6+D6+E6+F6+G6</f>
        <v>149879.82</v>
      </c>
    </row>
    <row r="7" spans="1:9">
      <c r="A7" s="12" t="s">
        <v>97</v>
      </c>
      <c r="B7" s="63"/>
      <c r="C7" s="63">
        <v>144880.82</v>
      </c>
      <c r="D7" s="63"/>
      <c r="E7" s="63"/>
      <c r="F7" s="63">
        <v>4999</v>
      </c>
      <c r="G7" s="63"/>
      <c r="H7" s="63">
        <f t="shared" si="0"/>
        <v>149879.82</v>
      </c>
    </row>
    <row r="8" spans="1:9">
      <c r="A8" s="12" t="s">
        <v>89</v>
      </c>
      <c r="B8" s="63"/>
      <c r="C8" s="63"/>
      <c r="D8" s="63"/>
      <c r="E8" s="63"/>
      <c r="F8" s="63"/>
      <c r="G8" s="63"/>
      <c r="H8" s="63">
        <f t="shared" si="0"/>
        <v>0</v>
      </c>
    </row>
    <row r="9" spans="1:9" ht="20.25" customHeight="1">
      <c r="A9" s="12" t="s">
        <v>90</v>
      </c>
      <c r="B9" s="63"/>
      <c r="C9" s="63">
        <f>C11</f>
        <v>216117.93</v>
      </c>
      <c r="D9" s="63">
        <f>D11</f>
        <v>33937.71</v>
      </c>
      <c r="E9" s="63">
        <f>E11</f>
        <v>4862</v>
      </c>
      <c r="F9" s="63">
        <f>F11</f>
        <v>122246.22</v>
      </c>
      <c r="G9" s="63"/>
      <c r="H9" s="63">
        <f t="shared" si="0"/>
        <v>377163.86</v>
      </c>
    </row>
    <row r="10" spans="1:9">
      <c r="A10" s="12" t="s">
        <v>91</v>
      </c>
      <c r="B10" s="63"/>
      <c r="C10" s="63"/>
      <c r="D10" s="63"/>
      <c r="E10" s="63"/>
      <c r="F10" s="63"/>
      <c r="G10" s="63"/>
      <c r="H10" s="63">
        <f t="shared" si="0"/>
        <v>0</v>
      </c>
    </row>
    <row r="11" spans="1:9">
      <c r="A11" s="12" t="s">
        <v>96</v>
      </c>
      <c r="B11" s="63"/>
      <c r="C11" s="63">
        <v>216117.93</v>
      </c>
      <c r="D11" s="63">
        <v>33937.71</v>
      </c>
      <c r="E11" s="63">
        <v>4862</v>
      </c>
      <c r="F11" s="63">
        <v>122246.22</v>
      </c>
      <c r="G11" s="63"/>
      <c r="H11" s="63">
        <f t="shared" si="0"/>
        <v>377163.86</v>
      </c>
    </row>
    <row r="12" spans="1:9">
      <c r="A12" s="12" t="s">
        <v>98</v>
      </c>
      <c r="B12" s="63"/>
      <c r="C12" s="63"/>
      <c r="D12" s="63"/>
      <c r="E12" s="63"/>
      <c r="F12" s="63"/>
      <c r="G12" s="63"/>
      <c r="H12" s="63">
        <f t="shared" si="0"/>
        <v>0</v>
      </c>
    </row>
    <row r="13" spans="1:9" ht="28.5" customHeight="1">
      <c r="A13" s="12" t="s">
        <v>92</v>
      </c>
      <c r="B13" s="63">
        <f>B5+B6-B9</f>
        <v>754512.55</v>
      </c>
      <c r="C13" s="63">
        <f>C5+C6-C9</f>
        <v>21559755.210000001</v>
      </c>
      <c r="D13" s="63">
        <f t="shared" ref="D13:G13" si="1">D5+D6-D9</f>
        <v>990724.69000000006</v>
      </c>
      <c r="E13" s="63">
        <f t="shared" si="1"/>
        <v>103011.94</v>
      </c>
      <c r="F13" s="63">
        <f t="shared" si="1"/>
        <v>1139495.54</v>
      </c>
      <c r="G13" s="63">
        <f t="shared" si="1"/>
        <v>0</v>
      </c>
      <c r="H13" s="63">
        <f t="shared" si="0"/>
        <v>24547499.930000003</v>
      </c>
    </row>
    <row r="14" spans="1:9" ht="30.75" customHeight="1">
      <c r="A14" s="12" t="s">
        <v>93</v>
      </c>
      <c r="B14" s="63"/>
      <c r="C14" s="63">
        <v>5597117.75</v>
      </c>
      <c r="D14" s="63">
        <v>740351.02</v>
      </c>
      <c r="E14" s="63">
        <v>30801.01</v>
      </c>
      <c r="F14" s="63">
        <v>968665.64</v>
      </c>
      <c r="G14" s="63"/>
      <c r="H14" s="63">
        <f t="shared" si="0"/>
        <v>7336935.419999999</v>
      </c>
    </row>
    <row r="15" spans="1:9" ht="18" customHeight="1">
      <c r="A15" s="12" t="s">
        <v>88</v>
      </c>
      <c r="B15" s="63"/>
      <c r="C15" s="63">
        <f>C16</f>
        <v>546956.05000000005</v>
      </c>
      <c r="D15" s="63">
        <f>D16</f>
        <v>93510.3</v>
      </c>
      <c r="E15" s="63">
        <f>E16</f>
        <v>19561.72</v>
      </c>
      <c r="F15" s="63">
        <f>F16</f>
        <v>81661.3</v>
      </c>
      <c r="G15" s="63"/>
      <c r="H15" s="63">
        <f t="shared" si="0"/>
        <v>741689.37000000011</v>
      </c>
    </row>
    <row r="16" spans="1:9">
      <c r="A16" s="12" t="s">
        <v>94</v>
      </c>
      <c r="B16" s="63"/>
      <c r="C16" s="63">
        <v>546956.05000000005</v>
      </c>
      <c r="D16" s="63">
        <v>93510.3</v>
      </c>
      <c r="E16" s="63">
        <v>19561.72</v>
      </c>
      <c r="F16" s="63">
        <v>81661.3</v>
      </c>
      <c r="G16" s="63"/>
      <c r="H16" s="63">
        <f t="shared" si="0"/>
        <v>741689.37000000011</v>
      </c>
    </row>
    <row r="17" spans="1:8">
      <c r="A17" s="12" t="s">
        <v>89</v>
      </c>
      <c r="B17" s="63"/>
      <c r="C17" s="63"/>
      <c r="D17" s="63"/>
      <c r="E17" s="63"/>
      <c r="F17" s="63"/>
      <c r="G17" s="63"/>
      <c r="H17" s="63">
        <f t="shared" si="0"/>
        <v>0</v>
      </c>
    </row>
    <row r="18" spans="1:8" ht="20.25" customHeight="1">
      <c r="A18" s="12" t="s">
        <v>90</v>
      </c>
      <c r="B18" s="63"/>
      <c r="C18" s="63">
        <f>C20</f>
        <v>71010.720000000001</v>
      </c>
      <c r="D18" s="63">
        <f>D20</f>
        <v>33937.71</v>
      </c>
      <c r="E18" s="63">
        <f>E20</f>
        <v>4862</v>
      </c>
      <c r="F18" s="63">
        <f>F20</f>
        <v>122246.22</v>
      </c>
      <c r="G18" s="63"/>
      <c r="H18" s="63">
        <f t="shared" si="0"/>
        <v>232056.65</v>
      </c>
    </row>
    <row r="19" spans="1:8">
      <c r="A19" s="12" t="s">
        <v>91</v>
      </c>
      <c r="B19" s="63"/>
      <c r="C19" s="63"/>
      <c r="D19" s="63"/>
      <c r="E19" s="63"/>
      <c r="F19" s="63"/>
      <c r="G19" s="63"/>
      <c r="H19" s="63">
        <f t="shared" si="0"/>
        <v>0</v>
      </c>
    </row>
    <row r="20" spans="1:8">
      <c r="A20" s="12" t="s">
        <v>96</v>
      </c>
      <c r="B20" s="63"/>
      <c r="C20" s="63">
        <v>71010.720000000001</v>
      </c>
      <c r="D20" s="63">
        <v>33937.71</v>
      </c>
      <c r="E20" s="63">
        <v>4862</v>
      </c>
      <c r="F20" s="63">
        <v>122246.22</v>
      </c>
      <c r="G20" s="63"/>
      <c r="H20" s="63">
        <f t="shared" si="0"/>
        <v>232056.65</v>
      </c>
    </row>
    <row r="21" spans="1:8">
      <c r="A21" s="12" t="s">
        <v>98</v>
      </c>
      <c r="B21" s="63"/>
      <c r="C21" s="63"/>
      <c r="D21" s="63"/>
      <c r="E21" s="63"/>
      <c r="F21" s="63"/>
      <c r="G21" s="63"/>
      <c r="H21" s="63">
        <f t="shared" si="0"/>
        <v>0</v>
      </c>
    </row>
    <row r="22" spans="1:8" ht="31.5" customHeight="1">
      <c r="A22" s="12" t="s">
        <v>99</v>
      </c>
      <c r="B22" s="63">
        <f>B14+B15-B18</f>
        <v>0</v>
      </c>
      <c r="C22" s="63">
        <f>C14+C15-C18</f>
        <v>6073063.0800000001</v>
      </c>
      <c r="D22" s="63">
        <f t="shared" ref="D22:G22" si="2">D14+D15-D18</f>
        <v>799923.6100000001</v>
      </c>
      <c r="E22" s="63">
        <f t="shared" si="2"/>
        <v>45500.729999999996</v>
      </c>
      <c r="F22" s="63">
        <f t="shared" si="2"/>
        <v>928080.72</v>
      </c>
      <c r="G22" s="63">
        <f t="shared" si="2"/>
        <v>0</v>
      </c>
      <c r="H22" s="63">
        <f t="shared" si="0"/>
        <v>7846568.1400000006</v>
      </c>
    </row>
    <row r="23" spans="1:8" ht="27" customHeight="1">
      <c r="A23" s="12" t="s">
        <v>106</v>
      </c>
      <c r="B23" s="63">
        <f>B5-B14</f>
        <v>754512.55</v>
      </c>
      <c r="C23" s="63">
        <f>C5-C14</f>
        <v>16033874.57</v>
      </c>
      <c r="D23" s="63">
        <f t="shared" ref="D23:G23" si="3">D5-D14</f>
        <v>284311.38</v>
      </c>
      <c r="E23" s="63">
        <f t="shared" si="3"/>
        <v>77072.930000000008</v>
      </c>
      <c r="F23" s="63">
        <f t="shared" si="3"/>
        <v>288077.12</v>
      </c>
      <c r="G23" s="63">
        <f t="shared" si="3"/>
        <v>0</v>
      </c>
      <c r="H23" s="63">
        <f t="shared" si="0"/>
        <v>17437848.550000001</v>
      </c>
    </row>
    <row r="24" spans="1:8" ht="27" customHeight="1">
      <c r="A24" s="12" t="s">
        <v>104</v>
      </c>
      <c r="B24" s="63">
        <f>B13-B22</f>
        <v>754512.55</v>
      </c>
      <c r="C24" s="63">
        <f>C13-C22</f>
        <v>15486692.130000001</v>
      </c>
      <c r="D24" s="63">
        <f t="shared" ref="D24:G24" si="4">D13-D22</f>
        <v>190801.07999999996</v>
      </c>
      <c r="E24" s="63">
        <f t="shared" si="4"/>
        <v>57511.210000000006</v>
      </c>
      <c r="F24" s="63">
        <f t="shared" si="4"/>
        <v>211414.82000000007</v>
      </c>
      <c r="G24" s="63">
        <f t="shared" si="4"/>
        <v>0</v>
      </c>
      <c r="H24" s="63">
        <f t="shared" si="0"/>
        <v>16700931.790000003</v>
      </c>
    </row>
  </sheetData>
  <mergeCells count="1">
    <mergeCell ref="A1:H1"/>
  </mergeCells>
  <pageMargins left="0.31496062992125984" right="0.31496062992125984" top="0.74803149606299213" bottom="0.35433070866141736" header="0.31496062992125984" footer="0.31496062992125984"/>
  <pageSetup paperSize="9" orientation="landscape" verticalDpi="0" r:id="rId1"/>
</worksheet>
</file>

<file path=xl/worksheets/sheet5.xml><?xml version="1.0" encoding="utf-8"?>
<worksheet xmlns="http://schemas.openxmlformats.org/spreadsheetml/2006/main" xmlns:r="http://schemas.openxmlformats.org/officeDocument/2006/relationships">
  <dimension ref="A1:A5"/>
  <sheetViews>
    <sheetView workbookViewId="0">
      <selection activeCell="A4" sqref="A4"/>
    </sheetView>
  </sheetViews>
  <sheetFormatPr defaultRowHeight="15"/>
  <cols>
    <col min="1" max="1" width="82.140625" customWidth="1"/>
  </cols>
  <sheetData>
    <row r="1" spans="1:1" s="10" customFormat="1" ht="31.5" customHeight="1">
      <c r="A1" s="56" t="s">
        <v>117</v>
      </c>
    </row>
    <row r="2" spans="1:1" s="10" customFormat="1">
      <c r="A2" s="53"/>
    </row>
    <row r="3" spans="1:1" ht="38.25" customHeight="1">
      <c r="A3" s="54" t="s">
        <v>118</v>
      </c>
    </row>
    <row r="4" spans="1:1" ht="50.25" customHeight="1">
      <c r="A4" s="53" t="s">
        <v>235</v>
      </c>
    </row>
    <row r="5" spans="1:1">
      <c r="A5" s="55" t="s">
        <v>119</v>
      </c>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dimension ref="A1:F8"/>
  <sheetViews>
    <sheetView workbookViewId="0">
      <selection activeCell="E13" sqref="E13"/>
    </sheetView>
  </sheetViews>
  <sheetFormatPr defaultRowHeight="15"/>
  <cols>
    <col min="1" max="1" width="17.42578125" customWidth="1"/>
    <col min="2" max="2" width="16.140625" customWidth="1"/>
    <col min="3" max="4" width="12.5703125" customWidth="1"/>
    <col min="5" max="5" width="15.42578125" customWidth="1"/>
  </cols>
  <sheetData>
    <row r="1" spans="1:6" ht="53.25" customHeight="1">
      <c r="A1" s="87" t="s">
        <v>127</v>
      </c>
      <c r="B1" s="87"/>
      <c r="C1" s="87"/>
      <c r="D1" s="87"/>
      <c r="E1" s="87"/>
      <c r="F1" s="87"/>
    </row>
    <row r="2" spans="1:6">
      <c r="A2" t="s">
        <v>124</v>
      </c>
    </row>
    <row r="3" spans="1:6" ht="30.75" customHeight="1">
      <c r="A3" s="16" t="s">
        <v>83</v>
      </c>
      <c r="B3" s="19" t="s">
        <v>120</v>
      </c>
      <c r="C3" s="85" t="s">
        <v>125</v>
      </c>
      <c r="D3" s="86"/>
      <c r="E3" s="19" t="s">
        <v>123</v>
      </c>
    </row>
    <row r="4" spans="1:6">
      <c r="A4" s="17"/>
      <c r="B4" s="20"/>
      <c r="C4" s="18" t="s">
        <v>121</v>
      </c>
      <c r="D4" s="13" t="s">
        <v>122</v>
      </c>
      <c r="E4" s="20"/>
    </row>
    <row r="5" spans="1:6">
      <c r="A5" s="13"/>
      <c r="B5" s="13"/>
      <c r="C5" s="13"/>
      <c r="D5" s="13"/>
      <c r="E5" s="13"/>
    </row>
    <row r="6" spans="1:6">
      <c r="A6" s="13"/>
      <c r="B6" s="13"/>
      <c r="C6" s="13"/>
      <c r="D6" s="13"/>
      <c r="E6" s="13"/>
    </row>
    <row r="7" spans="1:6">
      <c r="A7" s="13"/>
      <c r="B7" s="13"/>
      <c r="C7" s="13"/>
      <c r="D7" s="13"/>
      <c r="E7" s="13"/>
    </row>
    <row r="8" spans="1:6">
      <c r="A8" s="13" t="s">
        <v>126</v>
      </c>
      <c r="B8" s="13">
        <v>0</v>
      </c>
      <c r="C8" s="13"/>
      <c r="D8" s="13"/>
      <c r="E8" s="13">
        <v>0</v>
      </c>
    </row>
  </sheetData>
  <mergeCells count="2">
    <mergeCell ref="C3:D3"/>
    <mergeCell ref="A1:F1"/>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I19"/>
  <sheetViews>
    <sheetView workbookViewId="0">
      <selection activeCell="E8" sqref="E8"/>
    </sheetView>
  </sheetViews>
  <sheetFormatPr defaultRowHeight="15"/>
  <cols>
    <col min="1" max="1" width="18.42578125" customWidth="1"/>
    <col min="2" max="2" width="12.85546875" customWidth="1"/>
    <col min="3" max="3" width="15.7109375" customWidth="1"/>
    <col min="4" max="4" width="12.28515625" customWidth="1"/>
    <col min="5" max="5" width="13.140625" customWidth="1"/>
    <col min="6" max="6" width="15" customWidth="1"/>
  </cols>
  <sheetData>
    <row r="1" spans="1:9" ht="21" customHeight="1">
      <c r="A1" s="90" t="s">
        <v>128</v>
      </c>
      <c r="B1" s="90"/>
      <c r="C1" s="90"/>
      <c r="D1" s="90"/>
      <c r="E1" s="90"/>
      <c r="F1" s="90"/>
      <c r="G1" s="29"/>
      <c r="H1" s="29"/>
      <c r="I1" s="29"/>
    </row>
    <row r="2" spans="1:9">
      <c r="A2" s="15" t="s">
        <v>136</v>
      </c>
    </row>
    <row r="3" spans="1:9">
      <c r="A3" s="15"/>
    </row>
    <row r="4" spans="1:9" ht="51" customHeight="1">
      <c r="A4" s="37" t="s">
        <v>129</v>
      </c>
      <c r="B4" s="30" t="s">
        <v>83</v>
      </c>
      <c r="C4" s="31" t="s">
        <v>130</v>
      </c>
      <c r="D4" s="88" t="s">
        <v>133</v>
      </c>
      <c r="E4" s="89"/>
      <c r="F4" s="32" t="s">
        <v>132</v>
      </c>
      <c r="G4" s="9"/>
      <c r="H4" s="9"/>
      <c r="I4" s="9"/>
    </row>
    <row r="5" spans="1:9" ht="22.5" customHeight="1">
      <c r="A5" s="38"/>
      <c r="B5" s="33"/>
      <c r="C5" s="34"/>
      <c r="D5" s="35" t="s">
        <v>100</v>
      </c>
      <c r="E5" s="35" t="s">
        <v>131</v>
      </c>
      <c r="F5" s="36"/>
    </row>
    <row r="6" spans="1:9" ht="37.5" customHeight="1">
      <c r="A6" s="16"/>
      <c r="B6" s="25" t="s">
        <v>134</v>
      </c>
      <c r="C6" s="67"/>
      <c r="D6" s="28"/>
      <c r="E6" s="24"/>
      <c r="F6" s="66"/>
    </row>
    <row r="7" spans="1:9" ht="30" customHeight="1">
      <c r="A7" s="64"/>
      <c r="B7" s="22" t="s">
        <v>135</v>
      </c>
      <c r="C7" s="65"/>
      <c r="D7" s="13"/>
      <c r="E7" s="27"/>
      <c r="F7" s="63"/>
    </row>
    <row r="8" spans="1:9" ht="32.25">
      <c r="A8" s="23"/>
      <c r="B8" s="25" t="s">
        <v>134</v>
      </c>
      <c r="C8" s="68"/>
      <c r="D8" s="28"/>
      <c r="E8" s="24"/>
      <c r="F8" s="28"/>
    </row>
    <row r="9" spans="1:9" ht="28.5" customHeight="1">
      <c r="A9" s="64"/>
      <c r="B9" s="22" t="s">
        <v>135</v>
      </c>
      <c r="C9" s="65"/>
      <c r="D9" s="13"/>
      <c r="E9" s="27"/>
      <c r="F9" s="63"/>
    </row>
    <row r="10" spans="1:9" ht="32.25">
      <c r="A10" s="23"/>
      <c r="B10" s="25" t="s">
        <v>134</v>
      </c>
      <c r="C10" s="67"/>
      <c r="D10" s="28"/>
      <c r="E10" s="24"/>
      <c r="F10" s="69"/>
    </row>
    <row r="11" spans="1:9" ht="28.5" customHeight="1">
      <c r="A11" s="64"/>
      <c r="B11" s="22" t="s">
        <v>135</v>
      </c>
      <c r="C11" s="65"/>
      <c r="D11" s="13"/>
      <c r="E11" s="27"/>
      <c r="F11" s="63"/>
    </row>
    <row r="12" spans="1:9" ht="32.25">
      <c r="A12" s="23"/>
      <c r="B12" s="25" t="s">
        <v>134</v>
      </c>
      <c r="C12" s="24"/>
      <c r="D12" s="28"/>
      <c r="E12" s="24"/>
      <c r="F12" s="28"/>
    </row>
    <row r="13" spans="1:9" ht="23.25" customHeight="1">
      <c r="A13" s="17"/>
      <c r="B13" s="22" t="s">
        <v>135</v>
      </c>
      <c r="C13" s="62"/>
      <c r="D13" s="13"/>
      <c r="E13" s="27"/>
      <c r="F13" s="13"/>
    </row>
    <row r="14" spans="1:9" ht="32.25">
      <c r="A14" s="23"/>
      <c r="B14" s="25" t="s">
        <v>134</v>
      </c>
      <c r="C14" s="24"/>
      <c r="D14" s="28"/>
      <c r="E14" s="24"/>
      <c r="F14" s="28"/>
    </row>
    <row r="15" spans="1:9" ht="23.25" customHeight="1">
      <c r="A15" s="17"/>
      <c r="B15" s="22" t="s">
        <v>135</v>
      </c>
      <c r="C15" s="26"/>
      <c r="D15" s="13"/>
      <c r="E15" s="27"/>
      <c r="F15" s="13"/>
    </row>
    <row r="16" spans="1:9" ht="32.25">
      <c r="A16" s="23"/>
      <c r="B16" s="25" t="s">
        <v>134</v>
      </c>
      <c r="C16" s="24"/>
      <c r="D16" s="28"/>
      <c r="E16" s="24"/>
      <c r="F16" s="28"/>
    </row>
    <row r="17" spans="1:6" ht="23.25" customHeight="1">
      <c r="A17" s="17"/>
      <c r="B17" s="22" t="s">
        <v>135</v>
      </c>
      <c r="C17" s="26"/>
      <c r="D17" s="13"/>
      <c r="E17" s="27"/>
      <c r="F17" s="13"/>
    </row>
    <row r="18" spans="1:6" ht="32.25">
      <c r="A18" s="23"/>
      <c r="B18" s="25" t="s">
        <v>134</v>
      </c>
      <c r="C18" s="24"/>
      <c r="D18" s="28"/>
      <c r="E18" s="24"/>
      <c r="F18" s="28"/>
    </row>
    <row r="19" spans="1:6" ht="23.25" customHeight="1">
      <c r="A19" s="17"/>
      <c r="B19" s="22" t="s">
        <v>135</v>
      </c>
      <c r="C19" s="26"/>
      <c r="D19" s="13"/>
      <c r="E19" s="27"/>
      <c r="F19" s="13"/>
    </row>
  </sheetData>
  <mergeCells count="2">
    <mergeCell ref="D4:E4"/>
    <mergeCell ref="A1:F1"/>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dimension ref="A1:H15"/>
  <sheetViews>
    <sheetView workbookViewId="0">
      <selection activeCell="D11" sqref="D11"/>
    </sheetView>
  </sheetViews>
  <sheetFormatPr defaultRowHeight="15"/>
  <cols>
    <col min="1" max="1" width="24" customWidth="1"/>
    <col min="2" max="2" width="14.42578125" customWidth="1"/>
    <col min="3" max="3" width="14" customWidth="1"/>
    <col min="4" max="4" width="14.42578125" customWidth="1"/>
    <col min="5" max="5" width="15.140625" customWidth="1"/>
  </cols>
  <sheetData>
    <row r="1" spans="1:8" ht="63" customHeight="1">
      <c r="A1" s="90" t="s">
        <v>137</v>
      </c>
      <c r="B1" s="90"/>
      <c r="C1" s="90"/>
      <c r="D1" s="90"/>
      <c r="E1" s="90"/>
      <c r="F1" s="39"/>
      <c r="G1" s="39"/>
      <c r="H1" s="39"/>
    </row>
    <row r="3" spans="1:8" ht="58.5" customHeight="1">
      <c r="A3" s="30" t="s">
        <v>138</v>
      </c>
      <c r="B3" s="31" t="s">
        <v>130</v>
      </c>
      <c r="C3" s="88" t="s">
        <v>133</v>
      </c>
      <c r="D3" s="89"/>
      <c r="E3" s="32" t="s">
        <v>132</v>
      </c>
    </row>
    <row r="4" spans="1:8">
      <c r="A4" s="33"/>
      <c r="B4" s="34"/>
      <c r="C4" s="35" t="s">
        <v>100</v>
      </c>
      <c r="D4" s="35" t="s">
        <v>131</v>
      </c>
      <c r="E4" s="36"/>
    </row>
    <row r="5" spans="1:8">
      <c r="A5" s="12" t="s">
        <v>139</v>
      </c>
      <c r="B5" s="13">
        <v>0</v>
      </c>
      <c r="C5" s="13"/>
      <c r="D5" s="13"/>
      <c r="E5" s="13">
        <f>B5</f>
        <v>0</v>
      </c>
    </row>
    <row r="6" spans="1:8">
      <c r="A6" s="12" t="s">
        <v>140</v>
      </c>
      <c r="B6" s="13">
        <v>0</v>
      </c>
      <c r="C6" s="13"/>
      <c r="D6" s="13"/>
      <c r="E6" s="13">
        <f t="shared" ref="E6:E14" si="0">B6</f>
        <v>0</v>
      </c>
    </row>
    <row r="7" spans="1:8" ht="49.5" customHeight="1">
      <c r="A7" s="12" t="s">
        <v>141</v>
      </c>
      <c r="B7" s="13">
        <v>0</v>
      </c>
      <c r="C7" s="13"/>
      <c r="D7" s="13"/>
      <c r="E7" s="13">
        <f t="shared" si="0"/>
        <v>0</v>
      </c>
    </row>
    <row r="8" spans="1:8">
      <c r="A8" s="12" t="s">
        <v>143</v>
      </c>
      <c r="B8" s="13">
        <v>0</v>
      </c>
      <c r="C8" s="13"/>
      <c r="D8" s="13"/>
      <c r="E8" s="13">
        <f t="shared" si="0"/>
        <v>0</v>
      </c>
    </row>
    <row r="9" spans="1:8" ht="32.25" customHeight="1">
      <c r="A9" s="12" t="s">
        <v>142</v>
      </c>
      <c r="B9" s="13">
        <v>0</v>
      </c>
      <c r="C9" s="13"/>
      <c r="D9" s="13"/>
      <c r="E9" s="13">
        <f t="shared" si="0"/>
        <v>0</v>
      </c>
    </row>
    <row r="10" spans="1:8">
      <c r="A10" s="12" t="s">
        <v>143</v>
      </c>
      <c r="B10" s="13">
        <v>0</v>
      </c>
      <c r="C10" s="13"/>
      <c r="D10" s="13"/>
      <c r="E10" s="13">
        <f t="shared" si="0"/>
        <v>0</v>
      </c>
    </row>
    <row r="11" spans="1:8">
      <c r="A11" s="12" t="s">
        <v>145</v>
      </c>
      <c r="B11" s="13">
        <v>0</v>
      </c>
      <c r="C11" s="13"/>
      <c r="D11" s="13"/>
      <c r="E11" s="13">
        <f t="shared" si="0"/>
        <v>0</v>
      </c>
    </row>
    <row r="12" spans="1:8">
      <c r="A12" s="12" t="s">
        <v>143</v>
      </c>
      <c r="B12" s="13">
        <v>0</v>
      </c>
      <c r="C12" s="13"/>
      <c r="D12" s="13"/>
      <c r="E12" s="13">
        <f t="shared" si="0"/>
        <v>0</v>
      </c>
    </row>
    <row r="13" spans="1:8" ht="30">
      <c r="A13" s="12" t="s">
        <v>144</v>
      </c>
      <c r="B13" s="13">
        <v>0</v>
      </c>
      <c r="C13" s="13"/>
      <c r="D13" s="13"/>
      <c r="E13" s="13">
        <f t="shared" si="0"/>
        <v>0</v>
      </c>
    </row>
    <row r="14" spans="1:8">
      <c r="A14" s="12" t="s">
        <v>143</v>
      </c>
      <c r="B14" s="13">
        <v>0</v>
      </c>
      <c r="C14" s="13"/>
      <c r="D14" s="13"/>
      <c r="E14" s="13">
        <f t="shared" si="0"/>
        <v>0</v>
      </c>
    </row>
    <row r="15" spans="1:8" ht="30" customHeight="1">
      <c r="A15" s="12" t="s">
        <v>126</v>
      </c>
      <c r="B15" s="13">
        <v>0</v>
      </c>
      <c r="C15" s="13"/>
      <c r="D15" s="13"/>
      <c r="E15" s="13">
        <v>0</v>
      </c>
    </row>
  </sheetData>
  <mergeCells count="2">
    <mergeCell ref="C3:D3"/>
    <mergeCell ref="A1:E1"/>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dimension ref="A1:I18"/>
  <sheetViews>
    <sheetView workbookViewId="0">
      <selection sqref="A1:I18"/>
    </sheetView>
  </sheetViews>
  <sheetFormatPr defaultRowHeight="15"/>
  <cols>
    <col min="1" max="1" width="21.7109375" customWidth="1"/>
    <col min="2" max="9" width="13" customWidth="1"/>
  </cols>
  <sheetData>
    <row r="1" spans="1:9">
      <c r="A1" s="84" t="s">
        <v>146</v>
      </c>
      <c r="B1" s="84"/>
      <c r="C1" s="84"/>
      <c r="D1" s="84"/>
      <c r="E1" s="84"/>
      <c r="F1" s="84"/>
      <c r="G1" s="84"/>
      <c r="H1" s="84"/>
      <c r="I1" s="84"/>
    </row>
    <row r="3" spans="1:9" ht="45" customHeight="1">
      <c r="A3" s="30" t="s">
        <v>138</v>
      </c>
      <c r="B3" s="91" t="s">
        <v>147</v>
      </c>
      <c r="C3" s="92"/>
      <c r="D3" s="93" t="s">
        <v>100</v>
      </c>
      <c r="E3" s="93"/>
      <c r="F3" s="93" t="s">
        <v>131</v>
      </c>
      <c r="G3" s="93"/>
      <c r="H3" s="92" t="s">
        <v>148</v>
      </c>
      <c r="I3" s="92"/>
    </row>
    <row r="4" spans="1:9">
      <c r="A4" s="40"/>
      <c r="B4" s="41" t="s">
        <v>149</v>
      </c>
      <c r="C4" s="35" t="s">
        <v>150</v>
      </c>
      <c r="D4" s="35" t="s">
        <v>149</v>
      </c>
      <c r="E4" s="35" t="s">
        <v>150</v>
      </c>
      <c r="F4" s="35" t="s">
        <v>149</v>
      </c>
      <c r="G4" s="35" t="s">
        <v>150</v>
      </c>
      <c r="H4" s="35" t="s">
        <v>149</v>
      </c>
      <c r="I4" s="35" t="s">
        <v>150</v>
      </c>
    </row>
    <row r="5" spans="1:9">
      <c r="A5" s="8" t="s">
        <v>151</v>
      </c>
      <c r="B5" s="13">
        <f>SUM(B6:B7)</f>
        <v>0</v>
      </c>
      <c r="C5" s="13">
        <f t="shared" ref="C5:I5" si="0">SUM(C6:C7)</f>
        <v>0</v>
      </c>
      <c r="D5" s="13">
        <f t="shared" si="0"/>
        <v>0</v>
      </c>
      <c r="E5" s="13">
        <f t="shared" si="0"/>
        <v>0</v>
      </c>
      <c r="F5" s="13">
        <f t="shared" si="0"/>
        <v>0</v>
      </c>
      <c r="G5" s="13">
        <f t="shared" si="0"/>
        <v>0</v>
      </c>
      <c r="H5" s="13">
        <f t="shared" si="0"/>
        <v>0</v>
      </c>
      <c r="I5" s="13">
        <f t="shared" si="0"/>
        <v>0</v>
      </c>
    </row>
    <row r="6" spans="1:9">
      <c r="A6" s="8"/>
      <c r="B6" s="13"/>
      <c r="C6" s="13"/>
      <c r="D6" s="13"/>
      <c r="E6" s="13"/>
      <c r="F6" s="13"/>
      <c r="G6" s="13"/>
      <c r="H6" s="13"/>
      <c r="I6" s="13"/>
    </row>
    <row r="7" spans="1:9">
      <c r="A7" s="8"/>
      <c r="B7" s="13"/>
      <c r="C7" s="13"/>
      <c r="D7" s="13"/>
      <c r="E7" s="13"/>
      <c r="F7" s="13"/>
      <c r="G7" s="13"/>
      <c r="H7" s="13"/>
      <c r="I7" s="13"/>
    </row>
    <row r="8" spans="1:9">
      <c r="A8" s="8" t="s">
        <v>152</v>
      </c>
      <c r="B8" s="13">
        <f>SUM(B9:B10)</f>
        <v>0</v>
      </c>
      <c r="C8" s="13">
        <f t="shared" ref="C8:I8" si="1">SUM(C9:C10)</f>
        <v>0</v>
      </c>
      <c r="D8" s="13">
        <f t="shared" si="1"/>
        <v>0</v>
      </c>
      <c r="E8" s="13">
        <f t="shared" si="1"/>
        <v>0</v>
      </c>
      <c r="F8" s="13">
        <f t="shared" si="1"/>
        <v>0</v>
      </c>
      <c r="G8" s="13">
        <f t="shared" si="1"/>
        <v>0</v>
      </c>
      <c r="H8" s="13">
        <f t="shared" si="1"/>
        <v>0</v>
      </c>
      <c r="I8" s="13">
        <f t="shared" si="1"/>
        <v>0</v>
      </c>
    </row>
    <row r="9" spans="1:9">
      <c r="A9" s="8"/>
      <c r="B9" s="13"/>
      <c r="C9" s="13"/>
      <c r="D9" s="13"/>
      <c r="E9" s="13"/>
      <c r="F9" s="13"/>
      <c r="G9" s="13"/>
      <c r="H9" s="13"/>
      <c r="I9" s="13"/>
    </row>
    <row r="10" spans="1:9">
      <c r="A10" s="8"/>
      <c r="B10" s="13"/>
      <c r="C10" s="13"/>
      <c r="D10" s="13"/>
      <c r="E10" s="13"/>
      <c r="F10" s="13"/>
      <c r="G10" s="13"/>
      <c r="H10" s="13"/>
      <c r="I10" s="13"/>
    </row>
    <row r="11" spans="1:9">
      <c r="A11" s="8"/>
      <c r="B11" s="13"/>
      <c r="C11" s="13"/>
      <c r="D11" s="13"/>
      <c r="E11" s="13"/>
      <c r="F11" s="13"/>
      <c r="G11" s="13"/>
      <c r="H11" s="13"/>
      <c r="I11" s="13"/>
    </row>
    <row r="12" spans="1:9" ht="27.75" customHeight="1">
      <c r="A12" s="8" t="s">
        <v>153</v>
      </c>
      <c r="B12" s="13">
        <f>SUM(B13:B14)</f>
        <v>0</v>
      </c>
      <c r="C12" s="13">
        <f t="shared" ref="C12:I12" si="2">SUM(C13:C14)</f>
        <v>0</v>
      </c>
      <c r="D12" s="13">
        <f t="shared" si="2"/>
        <v>0</v>
      </c>
      <c r="E12" s="13">
        <f t="shared" si="2"/>
        <v>0</v>
      </c>
      <c r="F12" s="13">
        <f t="shared" si="2"/>
        <v>0</v>
      </c>
      <c r="G12" s="13">
        <f t="shared" si="2"/>
        <v>0</v>
      </c>
      <c r="H12" s="13">
        <f t="shared" si="2"/>
        <v>0</v>
      </c>
      <c r="I12" s="13">
        <f t="shared" si="2"/>
        <v>0</v>
      </c>
    </row>
    <row r="13" spans="1:9">
      <c r="A13" s="8"/>
      <c r="B13" s="13"/>
      <c r="C13" s="13"/>
      <c r="D13" s="13"/>
      <c r="E13" s="13"/>
      <c r="F13" s="13"/>
      <c r="G13" s="13"/>
      <c r="H13" s="13"/>
      <c r="I13" s="13"/>
    </row>
    <row r="14" spans="1:9">
      <c r="A14" s="8"/>
      <c r="B14" s="13"/>
      <c r="C14" s="13"/>
      <c r="D14" s="13"/>
      <c r="E14" s="13"/>
      <c r="F14" s="13"/>
      <c r="G14" s="13"/>
      <c r="H14" s="13"/>
      <c r="I14" s="13"/>
    </row>
    <row r="15" spans="1:9" ht="30" customHeight="1">
      <c r="A15" s="8" t="s">
        <v>154</v>
      </c>
      <c r="B15" s="13">
        <f>SUM(B16:B17)</f>
        <v>0</v>
      </c>
      <c r="C15" s="13">
        <f t="shared" ref="C15:I15" si="3">SUM(C16:C17)</f>
        <v>0</v>
      </c>
      <c r="D15" s="13">
        <f t="shared" si="3"/>
        <v>0</v>
      </c>
      <c r="E15" s="13">
        <f t="shared" si="3"/>
        <v>0</v>
      </c>
      <c r="F15" s="13">
        <f t="shared" si="3"/>
        <v>0</v>
      </c>
      <c r="G15" s="13">
        <f t="shared" si="3"/>
        <v>0</v>
      </c>
      <c r="H15" s="13">
        <f t="shared" si="3"/>
        <v>0</v>
      </c>
      <c r="I15" s="13">
        <f t="shared" si="3"/>
        <v>0</v>
      </c>
    </row>
    <row r="16" spans="1:9">
      <c r="A16" s="8"/>
      <c r="B16" s="13"/>
      <c r="C16" s="13"/>
      <c r="D16" s="13"/>
      <c r="E16" s="13"/>
      <c r="F16" s="13"/>
      <c r="G16" s="13"/>
      <c r="H16" s="13"/>
      <c r="I16" s="13"/>
    </row>
    <row r="17" spans="1:9">
      <c r="A17" s="8"/>
      <c r="B17" s="13"/>
      <c r="C17" s="13"/>
      <c r="D17" s="13"/>
      <c r="E17" s="13"/>
      <c r="F17" s="13"/>
      <c r="G17" s="13"/>
      <c r="H17" s="13"/>
      <c r="I17" s="13"/>
    </row>
    <row r="18" spans="1:9">
      <c r="A18" s="8" t="s">
        <v>126</v>
      </c>
      <c r="B18" s="13">
        <f>B5+B8+B12+B15</f>
        <v>0</v>
      </c>
      <c r="C18" s="13">
        <f t="shared" ref="C18:I18" si="4">C5+C8+C12+C15</f>
        <v>0</v>
      </c>
      <c r="D18" s="13">
        <f t="shared" si="4"/>
        <v>0</v>
      </c>
      <c r="E18" s="13">
        <f t="shared" si="4"/>
        <v>0</v>
      </c>
      <c r="F18" s="13">
        <f t="shared" si="4"/>
        <v>0</v>
      </c>
      <c r="G18" s="13">
        <f t="shared" si="4"/>
        <v>0</v>
      </c>
      <c r="H18" s="13">
        <f t="shared" si="4"/>
        <v>0</v>
      </c>
      <c r="I18" s="13">
        <f t="shared" si="4"/>
        <v>0</v>
      </c>
    </row>
  </sheetData>
  <mergeCells count="5">
    <mergeCell ref="B3:C3"/>
    <mergeCell ref="D3:E3"/>
    <mergeCell ref="F3:G3"/>
    <mergeCell ref="H3:I3"/>
    <mergeCell ref="A1:I1"/>
  </mergeCell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21</vt:i4>
      </vt:variant>
    </vt:vector>
  </HeadingPairs>
  <TitlesOfParts>
    <vt:vector size="21" baseType="lpstr">
      <vt:lpstr>info ogólne</vt:lpstr>
      <vt:lpstr>zakres danych</vt:lpstr>
      <vt:lpstr>II.1.1 WNiP</vt:lpstr>
      <vt:lpstr>II.1.1 ŚT </vt:lpstr>
      <vt:lpstr>II.1.2</vt:lpstr>
      <vt:lpstr>II.1.3</vt:lpstr>
      <vt:lpstr>II.1.4</vt:lpstr>
      <vt:lpstr>II.1.5</vt:lpstr>
      <vt:lpstr>II.1.6</vt:lpstr>
      <vt:lpstr>II.1.7</vt:lpstr>
      <vt:lpstr>II.1.8</vt:lpstr>
      <vt:lpstr>II.1.9</vt:lpstr>
      <vt:lpstr>II.1.10</vt:lpstr>
      <vt:lpstr>II.1.11</vt:lpstr>
      <vt:lpstr>II.1.12</vt:lpstr>
      <vt:lpstr>II.1.13</vt:lpstr>
      <vt:lpstr>II.1.14</vt:lpstr>
      <vt:lpstr>II.1.15</vt:lpstr>
      <vt:lpstr>II.2.2</vt:lpstr>
      <vt:lpstr>II.2.3</vt:lpstr>
      <vt:lpstr>Arkusz1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2019-04-29T08:30:47Z</dcterms:modified>
</cp:coreProperties>
</file>